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Sheet1!$A$5:$K$23</definedName>
    <definedName name="_xlnm.Print_Titles" localSheetId="0">Sheet1!$4:$5</definedName>
    <definedName name="_xlnm.Print_Area" localSheetId="0">Sheet1!$A$1:$K$23</definedName>
  </definedNames>
  <calcPr calcId="144525"/>
</workbook>
</file>

<file path=xl/sharedStrings.xml><?xml version="1.0" encoding="utf-8"?>
<sst xmlns="http://schemas.openxmlformats.org/spreadsheetml/2006/main" count="56" uniqueCount="53">
  <si>
    <t>附件1</t>
  </si>
  <si>
    <t>第五批广西“双百双新”（百亿投资）产业项目清单</t>
  </si>
  <si>
    <t>单位：亿元</t>
  </si>
  <si>
    <t>序号</t>
  </si>
  <si>
    <t>企业名称</t>
  </si>
  <si>
    <t>项目名称</t>
  </si>
  <si>
    <t>项目建设的主要内容</t>
  </si>
  <si>
    <t>项目计划开工年月</t>
  </si>
  <si>
    <t>项目计划竣工年月</t>
  </si>
  <si>
    <t>总投资</t>
  </si>
  <si>
    <t>2022年计划投资</t>
  </si>
  <si>
    <t>建成达产新增收入</t>
  </si>
  <si>
    <t>责任单位</t>
  </si>
  <si>
    <t>备注</t>
  </si>
  <si>
    <t>合计</t>
  </si>
  <si>
    <t>一</t>
  </si>
  <si>
    <t>新开工合计</t>
  </si>
  <si>
    <t>新能源汽车产业</t>
  </si>
  <si>
    <t>广西宁福新能源科技有限公司</t>
  </si>
  <si>
    <t>20GWh锂电池项目</t>
  </si>
  <si>
    <r>
      <rPr>
        <sz val="12"/>
        <rFont val="仿宋_GB2312"/>
        <charset val="134"/>
      </rPr>
      <t>项目分三期实施建设，主要成产锂电池。一期产能为6GWh/年;二期产能为4GWh/年;三期产能为</t>
    </r>
    <r>
      <rPr>
        <sz val="12"/>
        <rFont val="Times New Roman"/>
        <charset val="134"/>
      </rPr>
      <t> </t>
    </r>
    <r>
      <rPr>
        <sz val="12"/>
        <rFont val="仿宋_GB2312"/>
        <charset val="134"/>
      </rPr>
      <t>10GWh/年。其中一、二期产能分别计划于 2022年9月份和 2024年3月份投产。</t>
    </r>
  </si>
  <si>
    <t>南宁市人民政府</t>
  </si>
  <si>
    <t>造纸与木材加工产业</t>
  </si>
  <si>
    <t>崇左理文纸浆制品有限公司</t>
  </si>
  <si>
    <t>理文崇左总部经济全产业链基地项目</t>
  </si>
  <si>
    <t>项目主要建设总部、电商及智慧物流园，供热设施，光伏等清洁能源、绿碳项目，建成后成为年产30万吨漂白化学浆、40万吨卫生用纸、40万吨卫生用纸后加工基地。</t>
  </si>
  <si>
    <t>崇左市人民政府</t>
  </si>
  <si>
    <t>二</t>
  </si>
  <si>
    <t>续建项目合计</t>
  </si>
  <si>
    <t>广西乐歌智能家居
有限公司</t>
  </si>
  <si>
    <t>乐歌智慧大健康西部产业园项目</t>
  </si>
  <si>
    <t>项目建设线性驱动产品的智能工厂，配备国内国际一流的激光自动切割群、机器人自动焊接集群等智能设备。项目投产后，可达到年生产能力为200万台的线性驱动产品，包括医疗康复床60万台、智慧学习桌60万台、智慧升降桌60万台、健身椅20万台。项目实施单位母公司乐歌股份先后获得制造业国家单项冠军示范企业等荣誉称号。乐歌股份共有授权专利1082项，包括发明专利71项。</t>
  </si>
  <si>
    <t>北海市人民政府</t>
  </si>
  <si>
    <t>三</t>
  </si>
  <si>
    <t>前期工作合计</t>
  </si>
  <si>
    <t>机械产业</t>
  </si>
  <si>
    <t>广西柳工机械股份有限公司及下属子公司</t>
  </si>
  <si>
    <t>柳工智能国际工业园</t>
  </si>
  <si>
    <t>项目一期启动区拟用地1500亩，主要生产高端智能化和自动化土石方机械、混凝土机械、高端智能挖掘机、专用属具、高端液压零部件等，打造成为集高端装备智能制造基地、智能装备研究应用基地、技术与创新支持中心为一体的“智能化产业园”。</t>
  </si>
  <si>
    <t>柳州市人民政府</t>
  </si>
  <si>
    <t>柳州赛克科技发展有限公司</t>
  </si>
  <si>
    <t>年产20GWh动力与储能锂离子电池及20GWh电池系统制造基地项目</t>
  </si>
  <si>
    <t>项目分两期建设，一期建设电芯和pack产线，预计达产后形成10GWh生产能力，二期依据市场情况进行扩建，项目总体形成20GWh动力电池生产能力。项目业主是上汽集团在西南地区投资最大的全资控股公司，由上汽通用五菱汽车股份有限公司托管，拥有动力电池上游产业链资源。</t>
  </si>
  <si>
    <t>纺织服装与皮革产业</t>
  </si>
  <si>
    <t>中国中纺集团有限公司</t>
  </si>
  <si>
    <t>平南县中纺产业园项目</t>
  </si>
  <si>
    <t>项目一期建设中纺集团纺织印染服装产业基地。二期将扩大中纺集团自有产能，适时向品牌服装、广告展览等领域延伸；并有重点、有针对性的引进中纺集团在国内外有影响力的合作伙伴和中粮集团旗下的其它专业化公司落户该产业园（城），共同打造立足西南、面向东盟、辐射“一带一路”的纺织服装产业旗舰基地。</t>
  </si>
  <si>
    <t>贵港市人民政府</t>
  </si>
  <si>
    <t>其他轻工产业</t>
  </si>
  <si>
    <t>珠海格力电器（桂林）有限公司</t>
  </si>
  <si>
    <t>格力电器（桂林）智能制造生产基地</t>
  </si>
  <si>
    <t>项目购置智能机器人、500T（800T）三次元生产线、超高速冲床、智能装配线等先进设备，采用分布式送分风、宽负荷全场景多联机、常温催化除甲醛、瞬冷冻、蒸烤双能一体等技术，研发制造家用空调、除湿机、生活电器等新产品。项目一期可建设形成年产家用空调、除湿机、生活电器300万（台/套）产能。项目二期主要建设中央空调、新能源电池等产品生产基地。</t>
  </si>
  <si>
    <t>桂林市人民政府</t>
  </si>
</sst>
</file>

<file path=xl/styles.xml><?xml version="1.0" encoding="utf-8"?>
<styleSheet xmlns="http://schemas.openxmlformats.org/spreadsheetml/2006/main">
  <numFmts count="9">
    <numFmt numFmtId="176" formatCode="0.0_);[Red]\(0.0\)"/>
    <numFmt numFmtId="177" formatCode="0_);[Red]\(0\)"/>
    <numFmt numFmtId="41" formatCode="_ * #,##0_ ;_ * \-#,##0_ ;_ * &quot;-&quot;_ ;_ @_ "/>
    <numFmt numFmtId="178" formatCode="0.00_);[Red]\(0.00\)"/>
    <numFmt numFmtId="179" formatCode="0.00_ "/>
    <numFmt numFmtId="42" formatCode="_ &quot;￥&quot;* #,##0_ ;_ &quot;￥&quot;* \-#,##0_ ;_ &quot;￥&quot;* &quot;-&quot;_ ;_ @_ "/>
    <numFmt numFmtId="44" formatCode="_ &quot;￥&quot;* #,##0.00_ ;_ &quot;￥&quot;* \-#,##0.00_ ;_ &quot;￥&quot;* &quot;-&quot;??_ ;_ @_ "/>
    <numFmt numFmtId="180" formatCode="General&quot;项&quot;"/>
    <numFmt numFmtId="43" formatCode="_ * #,##0.00_ ;_ * \-#,##0.00_ ;_ * &quot;-&quot;??_ ;_ @_ "/>
  </numFmts>
  <fonts count="31">
    <font>
      <sz val="11"/>
      <color theme="1"/>
      <name val="宋体"/>
      <charset val="134"/>
      <scheme val="minor"/>
    </font>
    <font>
      <sz val="12"/>
      <name val="仿宋_GB2312"/>
      <charset val="134"/>
    </font>
    <font>
      <b/>
      <sz val="12"/>
      <name val="仿宋_GB2312"/>
      <charset val="134"/>
    </font>
    <font>
      <sz val="12"/>
      <name val="黑体"/>
      <charset val="134"/>
    </font>
    <font>
      <sz val="22"/>
      <name val="方正小标宋简体"/>
      <charset val="134"/>
    </font>
    <font>
      <b/>
      <sz val="12"/>
      <name val="Times New Roman"/>
      <charset val="134"/>
    </font>
    <font>
      <sz val="12"/>
      <name val="Times New Roman"/>
      <charset val="134"/>
    </font>
    <font>
      <sz val="12"/>
      <name val="Times New Roman"/>
      <charset val="0"/>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2"/>
      <name val="宋体"/>
      <charset val="134"/>
    </font>
    <font>
      <sz val="10"/>
      <name val="Arial"/>
      <charset val="134"/>
    </font>
    <font>
      <sz val="10"/>
      <color theme="1"/>
      <name val="Arial"/>
      <charset val="134"/>
    </font>
    <font>
      <u/>
      <sz val="11"/>
      <color rgb="FF0000FF"/>
      <name val="宋体"/>
      <charset val="0"/>
      <scheme val="minor"/>
    </font>
    <font>
      <b/>
      <sz val="15"/>
      <color theme="3"/>
      <name val="宋体"/>
      <charset val="134"/>
      <scheme val="minor"/>
    </font>
    <font>
      <u/>
      <sz val="11"/>
      <color indexed="12"/>
      <name val="宋体"/>
      <charset val="134"/>
    </font>
    <font>
      <sz val="11"/>
      <color rgb="FF0061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
      <sz val="11"/>
      <color rgb="FFFF00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1">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6" fillId="0" borderId="0"/>
    <xf numFmtId="0" fontId="15" fillId="0" borderId="0">
      <alignment vertical="center"/>
    </xf>
    <xf numFmtId="0" fontId="9" fillId="20"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3" fillId="21" borderId="12" applyNumberFormat="false" applyAlignment="false" applyProtection="false">
      <alignment vertical="center"/>
    </xf>
    <xf numFmtId="0" fontId="22" fillId="18" borderId="10" applyNumberFormat="false" applyAlignment="false" applyProtection="false">
      <alignment vertical="center"/>
    </xf>
    <xf numFmtId="0" fontId="25" fillId="27"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9" applyNumberFormat="false" applyFill="false" applyAlignment="false" applyProtection="false">
      <alignment vertical="center"/>
    </xf>
    <xf numFmtId="0" fontId="8"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0" fontId="12" fillId="0" borderId="11" applyNumberFormat="false" applyFill="false" applyAlignment="false" applyProtection="false">
      <alignment vertical="center"/>
    </xf>
    <xf numFmtId="0" fontId="11" fillId="0" borderId="7" applyNumberFormat="false" applyFill="false" applyAlignment="false" applyProtection="false">
      <alignment vertical="center"/>
    </xf>
    <xf numFmtId="0" fontId="8" fillId="2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0" borderId="0">
      <alignment vertical="center"/>
    </xf>
    <xf numFmtId="0" fontId="8" fillId="25" borderId="0" applyNumberFormat="false" applyBorder="false" applyAlignment="false" applyProtection="false">
      <alignment vertical="center"/>
    </xf>
    <xf numFmtId="0" fontId="15" fillId="0" borderId="0">
      <alignment vertical="center"/>
    </xf>
    <xf numFmtId="0" fontId="27" fillId="0" borderId="13" applyNumberFormat="false" applyFill="false" applyAlignment="false" applyProtection="false">
      <alignment vertical="center"/>
    </xf>
    <xf numFmtId="0" fontId="16" fillId="0" borderId="0"/>
    <xf numFmtId="0" fontId="12" fillId="0" borderId="0" applyNumberFormat="false" applyFill="false" applyBorder="false" applyAlignment="false" applyProtection="false">
      <alignment vertical="center"/>
    </xf>
    <xf numFmtId="0" fontId="8" fillId="29" borderId="0" applyNumberFormat="false" applyBorder="false" applyAlignment="false" applyProtection="false">
      <alignment vertical="center"/>
    </xf>
    <xf numFmtId="0" fontId="15" fillId="0" borderId="0"/>
    <xf numFmtId="0" fontId="0" fillId="0" borderId="0">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0" fillId="11" borderId="8" applyNumberFormat="false" applyFont="false" applyAlignment="false" applyProtection="false">
      <alignment vertical="center"/>
    </xf>
    <xf numFmtId="0" fontId="9" fillId="31"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4" fillId="21" borderId="6" applyNumberFormat="false" applyAlignment="false" applyProtection="false">
      <alignment vertical="center"/>
    </xf>
    <xf numFmtId="0" fontId="9" fillId="9"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0" fillId="4" borderId="6" applyNumberFormat="false" applyAlignment="false" applyProtection="false">
      <alignment vertical="center"/>
    </xf>
    <xf numFmtId="0" fontId="8" fillId="19"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63">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vertical="center" wrapText="true"/>
    </xf>
    <xf numFmtId="0" fontId="1" fillId="0" borderId="0" xfId="0" applyFont="true" applyFill="true" applyBorder="true" applyAlignment="true">
      <alignment vertical="center" wrapText="true"/>
    </xf>
    <xf numFmtId="0" fontId="1" fillId="0" borderId="0" xfId="0" applyFont="true" applyFill="true">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178" fontId="1" fillId="0" borderId="0" xfId="0" applyNumberFormat="true" applyFont="true" applyFill="true" applyAlignment="true">
      <alignment horizontal="center"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0" fontId="4" fillId="0" borderId="0" xfId="0" applyFont="true" applyFill="true" applyAlignment="true">
      <alignment horizontal="left" vertical="center" wrapText="true"/>
    </xf>
    <xf numFmtId="177" fontId="1" fillId="0" borderId="1" xfId="32" applyNumberFormat="true" applyFont="true" applyFill="true" applyBorder="true" applyAlignment="true">
      <alignment horizontal="center" vertical="center" wrapText="true"/>
    </xf>
    <xf numFmtId="177" fontId="1" fillId="0" borderId="1" xfId="32" applyNumberFormat="true" applyFont="true" applyFill="true" applyBorder="true" applyAlignment="true">
      <alignment horizontal="left" vertical="center" wrapText="true"/>
    </xf>
    <xf numFmtId="0" fontId="2" fillId="0" borderId="2" xfId="0" applyFont="true" applyFill="true" applyBorder="true" applyAlignment="true">
      <alignment horizontal="center" vertical="center" wrapText="true"/>
    </xf>
    <xf numFmtId="177" fontId="2" fillId="0" borderId="3" xfId="32" applyNumberFormat="true" applyFont="true" applyFill="true" applyBorder="true" applyAlignment="true">
      <alignment horizontal="center" vertical="center" wrapText="true"/>
    </xf>
    <xf numFmtId="177" fontId="2" fillId="0" borderId="4" xfId="32" applyNumberFormat="true" applyFont="true" applyFill="true" applyBorder="true" applyAlignment="true">
      <alignment horizontal="center" vertical="center" wrapText="true"/>
    </xf>
    <xf numFmtId="180" fontId="2" fillId="0" borderId="1" xfId="32" applyNumberFormat="true"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2" fillId="0" borderId="4"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177" fontId="1" fillId="0" borderId="3" xfId="32" applyNumberFormat="true" applyFont="true" applyFill="true" applyBorder="true" applyAlignment="true">
      <alignment horizontal="left" vertical="center" wrapText="true"/>
    </xf>
    <xf numFmtId="177" fontId="1" fillId="0" borderId="4" xfId="32" applyNumberFormat="true" applyFont="true" applyFill="true" applyBorder="true" applyAlignment="true">
      <alignment horizontal="center" vertical="center" wrapText="true"/>
    </xf>
    <xf numFmtId="0" fontId="1" fillId="0" borderId="3" xfId="30" applyFont="true" applyFill="true" applyBorder="true" applyAlignment="true">
      <alignment horizontal="left" vertical="center" wrapText="true"/>
    </xf>
    <xf numFmtId="0" fontId="1" fillId="0" borderId="4" xfId="30" applyFont="true" applyFill="true" applyBorder="true" applyAlignment="true">
      <alignment horizontal="center" vertical="center" wrapText="true"/>
    </xf>
    <xf numFmtId="0" fontId="1" fillId="0" borderId="1" xfId="30" applyNumberFormat="true"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177" fontId="1" fillId="0" borderId="1" xfId="32" applyNumberFormat="true" applyFont="true" applyFill="true" applyBorder="true" applyAlignment="true">
      <alignment horizontal="justify" vertical="center" wrapText="true"/>
    </xf>
    <xf numFmtId="0" fontId="2" fillId="0" borderId="3" xfId="30" applyFont="true" applyFill="true" applyBorder="true" applyAlignment="true">
      <alignment horizontal="left" vertical="center" wrapText="true"/>
    </xf>
    <xf numFmtId="0" fontId="2" fillId="0" borderId="4" xfId="30" applyFont="true" applyFill="true" applyBorder="true" applyAlignment="true">
      <alignment horizontal="center" vertical="center" wrapText="true"/>
    </xf>
    <xf numFmtId="0" fontId="1" fillId="0" borderId="1" xfId="3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1" xfId="30" applyFont="true" applyFill="true" applyBorder="true" applyAlignment="true">
      <alignment horizontal="left" vertical="center" wrapText="true"/>
    </xf>
    <xf numFmtId="0" fontId="2" fillId="0" borderId="1" xfId="3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1" fillId="0" borderId="1" xfId="0" applyNumberFormat="true" applyFont="true" applyFill="true" applyBorder="true" applyAlignment="true" applyProtection="true">
      <alignment horizontal="left" vertical="center" wrapText="true"/>
      <protection locked="false"/>
    </xf>
    <xf numFmtId="0" fontId="1" fillId="0" borderId="3" xfId="0" applyFont="true" applyFill="true" applyBorder="true" applyAlignment="true">
      <alignment horizontal="left" vertical="center" wrapText="true"/>
    </xf>
    <xf numFmtId="0" fontId="1" fillId="0" borderId="4" xfId="0" applyFont="true" applyFill="true" applyBorder="true" applyAlignment="true">
      <alignment horizontal="left" vertical="center" wrapText="true"/>
    </xf>
    <xf numFmtId="178" fontId="4" fillId="0" borderId="0" xfId="0" applyNumberFormat="true" applyFont="true" applyFill="true" applyAlignment="true">
      <alignment horizontal="center" vertical="center" wrapText="true"/>
    </xf>
    <xf numFmtId="178" fontId="1" fillId="0" borderId="1" xfId="32" applyNumberFormat="true" applyFont="true" applyFill="true" applyBorder="true" applyAlignment="true">
      <alignment horizontal="center" vertical="center" wrapText="true"/>
    </xf>
    <xf numFmtId="177" fontId="5" fillId="0" borderId="1" xfId="32" applyNumberFormat="true" applyFont="true" applyFill="true" applyBorder="true" applyAlignment="true">
      <alignment horizontal="center" vertical="center" wrapText="true"/>
    </xf>
    <xf numFmtId="49" fontId="6" fillId="0" borderId="1" xfId="32" applyNumberFormat="true" applyFont="true" applyFill="true" applyBorder="true" applyAlignment="true">
      <alignment horizontal="center" vertical="center" wrapText="true"/>
    </xf>
    <xf numFmtId="178" fontId="6" fillId="0" borderId="1" xfId="32" applyNumberFormat="true" applyFont="true" applyFill="true" applyBorder="true" applyAlignment="true">
      <alignment horizontal="center" vertical="center" wrapText="true"/>
    </xf>
    <xf numFmtId="0" fontId="6" fillId="0" borderId="1" xfId="32" applyNumberFormat="true" applyFont="true" applyFill="true" applyBorder="true" applyAlignment="true">
      <alignment horizontal="center" vertical="center" wrapText="true"/>
    </xf>
    <xf numFmtId="176" fontId="6" fillId="0" borderId="1" xfId="32" applyNumberFormat="true" applyFont="true" applyFill="true" applyBorder="true" applyAlignment="true">
      <alignment horizontal="center" vertical="center" wrapText="true"/>
    </xf>
    <xf numFmtId="0" fontId="6" fillId="0" borderId="1" xfId="30" applyFont="true" applyFill="true" applyBorder="true" applyAlignment="true">
      <alignment horizontal="center" vertical="center" wrapText="true"/>
    </xf>
    <xf numFmtId="178" fontId="6" fillId="0" borderId="1" xfId="30" applyNumberFormat="true" applyFont="true" applyFill="true" applyBorder="true" applyAlignment="true">
      <alignment horizontal="center" vertical="center" wrapText="true"/>
    </xf>
    <xf numFmtId="0" fontId="6" fillId="0" borderId="1" xfId="3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5" fillId="0" borderId="1" xfId="3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6" fontId="6" fillId="0" borderId="1" xfId="30" applyNumberFormat="true" applyFont="true" applyFill="true" applyBorder="true" applyAlignment="true">
      <alignment horizontal="center" vertical="center" wrapText="true"/>
    </xf>
    <xf numFmtId="178" fontId="6" fillId="0" borderId="1" xfId="0" applyNumberFormat="true" applyFont="true" applyFill="true" applyBorder="true" applyAlignment="true">
      <alignment horizontal="center" vertical="center" wrapText="true"/>
    </xf>
    <xf numFmtId="17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pplyProtection="true">
      <alignment horizontal="center" vertical="center" wrapText="true"/>
      <protection hidden="true"/>
    </xf>
    <xf numFmtId="179" fontId="6" fillId="0" borderId="1" xfId="32" applyNumberFormat="true" applyFont="true" applyFill="true" applyBorder="true" applyAlignment="true">
      <alignment horizontal="center" vertical="center" wrapText="true"/>
    </xf>
    <xf numFmtId="178" fontId="1" fillId="0" borderId="5" xfId="32" applyNumberFormat="true" applyFont="true" applyFill="true" applyBorder="true" applyAlignment="true">
      <alignment horizontal="center" vertical="center" wrapText="true"/>
    </xf>
    <xf numFmtId="177" fontId="1" fillId="0" borderId="5" xfId="32" applyNumberFormat="true" applyFont="true" applyFill="true" applyBorder="true" applyAlignment="true">
      <alignment horizontal="center" vertical="center" wrapText="true"/>
    </xf>
    <xf numFmtId="178" fontId="1" fillId="0" borderId="2" xfId="32" applyNumberFormat="true" applyFont="true" applyFill="true" applyBorder="true" applyAlignment="true">
      <alignment horizontal="center" vertical="center" wrapText="true"/>
    </xf>
    <xf numFmtId="177" fontId="1" fillId="0" borderId="2" xfId="32" applyNumberFormat="true" applyFont="true" applyFill="true" applyBorder="true" applyAlignment="true">
      <alignment horizontal="center" vertical="center" wrapText="true"/>
    </xf>
    <xf numFmtId="177" fontId="2" fillId="0" borderId="1" xfId="32" applyNumberFormat="true" applyFont="true" applyFill="true" applyBorder="true" applyAlignment="true">
      <alignment horizontal="center" vertical="center" wrapText="true"/>
    </xf>
    <xf numFmtId="0" fontId="1" fillId="0" borderId="1" xfId="30" applyFont="true" applyFill="true" applyBorder="true" applyAlignment="true">
      <alignment horizontal="center" vertical="center" wrapText="true"/>
    </xf>
  </cellXfs>
  <cellStyles count="61">
    <cellStyle name="常规" xfId="0" builtinId="0"/>
    <cellStyle name="常规 6" xfId="1"/>
    <cellStyle name="常规 3 2" xfId="2"/>
    <cellStyle name="常规 2" xfId="3"/>
    <cellStyle name="Normal" xfId="4"/>
    <cellStyle name="样式 1" xfId="5"/>
    <cellStyle name="常规Sheet11" xfId="6"/>
    <cellStyle name="60% - 强调文字颜色 6" xfId="7" builtinId="52"/>
    <cellStyle name="20% - 强调文字颜色 6" xfId="8" builtinId="50"/>
    <cellStyle name="输出" xfId="9" builtinId="21"/>
    <cellStyle name="检查单元格" xfId="10" builtinId="23"/>
    <cellStyle name="差" xfId="11" builtinId="27"/>
    <cellStyle name="标题 1" xfId="12" builtinId="16"/>
    <cellStyle name="解释性文本" xfId="13" builtinId="53"/>
    <cellStyle name="标题 2" xfId="14" builtinId="17"/>
    <cellStyle name="40% - 强调文字颜色 5" xfId="15" builtinId="47"/>
    <cellStyle name="千位分隔[0]" xfId="16" builtinId="6"/>
    <cellStyle name="40% - 强调文字颜色 6" xfId="17" builtinId="51"/>
    <cellStyle name="超链接" xfId="18" builtinId="8"/>
    <cellStyle name="强调文字颜色 5" xfId="19" builtinId="45"/>
    <cellStyle name="标题 3" xfId="20" builtinId="18"/>
    <cellStyle name="汇总" xfId="21" builtinId="25"/>
    <cellStyle name="20% - 强调文字颜色 1" xfId="22" builtinId="30"/>
    <cellStyle name="40% - 强调文字颜色 1" xfId="23" builtinId="31"/>
    <cellStyle name="强调文字颜色 6" xfId="24" builtinId="49"/>
    <cellStyle name="千位分隔" xfId="25" builtinId="3"/>
    <cellStyle name="标题" xfId="26" builtinId="15"/>
    <cellStyle name="已访问的超链接" xfId="27" builtinId="9"/>
    <cellStyle name="常规 2 2" xfId="28"/>
    <cellStyle name="40% - 强调文字颜色 4" xfId="29" builtinId="43"/>
    <cellStyle name="常规 3" xfId="30"/>
    <cellStyle name="链接单元格" xfId="31" builtinId="24"/>
    <cellStyle name="常规_2007年自治区企业挖潜改造资金项目计划表-尿素" xfId="32"/>
    <cellStyle name="标题 4" xfId="33" builtinId="19"/>
    <cellStyle name="20% - 强调文字颜色 2" xfId="34" builtinId="34"/>
    <cellStyle name="常规_2008年自治区企业技术改造重点项目计划表（前期、续建、新开工项目汇总表） 4" xfId="35"/>
    <cellStyle name="常规 10" xfId="36"/>
    <cellStyle name="货币[0]" xfId="37" builtinId="7"/>
    <cellStyle name="警告文本" xfId="38" builtinId="11"/>
    <cellStyle name="40% - 强调文字颜色 2" xfId="39" builtinId="35"/>
    <cellStyle name="注释" xfId="40" builtinId="10"/>
    <cellStyle name="60% - 强调文字颜色 3" xfId="41" builtinId="40"/>
    <cellStyle name="好" xfId="42" builtinId="26"/>
    <cellStyle name="20% - 强调文字颜色 5" xfId="43" builtinId="46"/>
    <cellStyle name="适中" xfId="44" builtinId="28"/>
    <cellStyle name="计算" xfId="45" builtinId="22"/>
    <cellStyle name="强调文字颜色 1" xfId="46" builtinId="29"/>
    <cellStyle name="60% - 强调文字颜色 4" xfId="47" builtinId="44"/>
    <cellStyle name="60% - 强调文字颜色 1" xfId="48" builtinId="32"/>
    <cellStyle name="强调文字颜色 2" xfId="49" builtinId="33"/>
    <cellStyle name="60% - 强调文字颜色 5" xfId="50" builtinId="48"/>
    <cellStyle name="超链接 2" xfId="51"/>
    <cellStyle name="百分比" xfId="52" builtinId="5"/>
    <cellStyle name="60% - 强调文字颜色 2" xfId="53" builtinId="36"/>
    <cellStyle name="货币" xfId="54" builtinId="4"/>
    <cellStyle name="强调文字颜色 3" xfId="55" builtinId="37"/>
    <cellStyle name="20% - 强调文字颜色 3" xfId="56" builtinId="38"/>
    <cellStyle name="输入" xfId="57" builtinId="20"/>
    <cellStyle name="40% - 强调文字颜色 3" xfId="58" builtinId="39"/>
    <cellStyle name="强调文字颜色 4" xfId="59" builtinId="41"/>
    <cellStyle name="20% - 强调文字颜色 4" xfId="60"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502285</xdr:colOff>
      <xdr:row>9</xdr:row>
      <xdr:rowOff>0</xdr:rowOff>
    </xdr:from>
    <xdr:to>
      <xdr:col>2</xdr:col>
      <xdr:colOff>710565</xdr:colOff>
      <xdr:row>11</xdr:row>
      <xdr:rowOff>230505</xdr:rowOff>
    </xdr:to>
    <xdr:pic>
      <xdr:nvPicPr>
        <xdr:cNvPr id="2" name="Picture 3706" descr="clip_image194"/>
        <xdr:cNvPicPr>
          <a:picLocks noChangeAspect="true"/>
        </xdr:cNvPicPr>
      </xdr:nvPicPr>
      <xdr:blipFill>
        <a:blip r:embed="rId1"/>
        <a:stretch>
          <a:fillRect/>
        </a:stretch>
      </xdr:blipFill>
      <xdr:spPr>
        <a:xfrm>
          <a:off x="1835150" y="2971800"/>
          <a:ext cx="208280" cy="1310005"/>
        </a:xfrm>
        <a:prstGeom prst="rect">
          <a:avLst/>
        </a:prstGeom>
        <a:noFill/>
        <a:ln w="9525">
          <a:noFill/>
        </a:ln>
      </xdr:spPr>
    </xdr:pic>
    <xdr:clientData/>
  </xdr:twoCellAnchor>
  <xdr:twoCellAnchor editAs="oneCell">
    <xdr:from>
      <xdr:col>2</xdr:col>
      <xdr:colOff>502285</xdr:colOff>
      <xdr:row>9</xdr:row>
      <xdr:rowOff>0</xdr:rowOff>
    </xdr:from>
    <xdr:to>
      <xdr:col>2</xdr:col>
      <xdr:colOff>710565</xdr:colOff>
      <xdr:row>11</xdr:row>
      <xdr:rowOff>230505</xdr:rowOff>
    </xdr:to>
    <xdr:pic>
      <xdr:nvPicPr>
        <xdr:cNvPr id="3" name="Picture 3706" descr="clip_image194"/>
        <xdr:cNvPicPr>
          <a:picLocks noChangeAspect="true"/>
        </xdr:cNvPicPr>
      </xdr:nvPicPr>
      <xdr:blipFill>
        <a:blip r:embed="rId1"/>
        <a:stretch>
          <a:fillRect/>
        </a:stretch>
      </xdr:blipFill>
      <xdr:spPr>
        <a:xfrm>
          <a:off x="1835150" y="2971800"/>
          <a:ext cx="208280" cy="1310005"/>
        </a:xfrm>
        <a:prstGeom prst="rect">
          <a:avLst/>
        </a:prstGeom>
        <a:noFill/>
        <a:ln w="9525">
          <a:noFill/>
        </a:ln>
      </xdr:spPr>
    </xdr:pic>
    <xdr:clientData/>
  </xdr:twoCellAnchor>
  <xdr:twoCellAnchor editAs="oneCell">
    <xdr:from>
      <xdr:col>2</xdr:col>
      <xdr:colOff>502285</xdr:colOff>
      <xdr:row>9</xdr:row>
      <xdr:rowOff>0</xdr:rowOff>
    </xdr:from>
    <xdr:to>
      <xdr:col>2</xdr:col>
      <xdr:colOff>704850</xdr:colOff>
      <xdr:row>11</xdr:row>
      <xdr:rowOff>230505</xdr:rowOff>
    </xdr:to>
    <xdr:pic>
      <xdr:nvPicPr>
        <xdr:cNvPr id="4" name="Picture 3706" descr="clip_image194"/>
        <xdr:cNvPicPr>
          <a:picLocks noChangeAspect="true"/>
        </xdr:cNvPicPr>
      </xdr:nvPicPr>
      <xdr:blipFill>
        <a:blip r:embed="rId1"/>
        <a:stretch>
          <a:fillRect/>
        </a:stretch>
      </xdr:blipFill>
      <xdr:spPr>
        <a:xfrm>
          <a:off x="1835150" y="2971800"/>
          <a:ext cx="202565" cy="1310005"/>
        </a:xfrm>
        <a:prstGeom prst="rect">
          <a:avLst/>
        </a:prstGeom>
        <a:noFill/>
        <a:ln w="9525">
          <a:noFill/>
        </a:ln>
      </xdr:spPr>
    </xdr:pic>
    <xdr:clientData/>
  </xdr:twoCellAnchor>
  <xdr:twoCellAnchor editAs="oneCell">
    <xdr:from>
      <xdr:col>2</xdr:col>
      <xdr:colOff>502285</xdr:colOff>
      <xdr:row>9</xdr:row>
      <xdr:rowOff>0</xdr:rowOff>
    </xdr:from>
    <xdr:to>
      <xdr:col>2</xdr:col>
      <xdr:colOff>704850</xdr:colOff>
      <xdr:row>11</xdr:row>
      <xdr:rowOff>230505</xdr:rowOff>
    </xdr:to>
    <xdr:pic>
      <xdr:nvPicPr>
        <xdr:cNvPr id="5" name="Picture 3706" descr="clip_image194"/>
        <xdr:cNvPicPr>
          <a:picLocks noChangeAspect="true"/>
        </xdr:cNvPicPr>
      </xdr:nvPicPr>
      <xdr:blipFill>
        <a:blip r:embed="rId1"/>
        <a:stretch>
          <a:fillRect/>
        </a:stretch>
      </xdr:blipFill>
      <xdr:spPr>
        <a:xfrm>
          <a:off x="1835150" y="2971800"/>
          <a:ext cx="202565" cy="1310005"/>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7" name="图片 1"/>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8" name="图片 3"/>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9" name="图片 19"/>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10" name="图片 1"/>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11" name="图片 3"/>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12" name="图片 19"/>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13" name="图片 1"/>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14" name="图片 3"/>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15" name="图片 19"/>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16" name="图片 1"/>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17" name="图片 3"/>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18" name="图片 19"/>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19" name="图片 1"/>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20" name="图片 3"/>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21" name="图片 19"/>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22" name="图片 1"/>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23" name="图片 3"/>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17780</xdr:rowOff>
    </xdr:to>
    <xdr:pic>
      <xdr:nvPicPr>
        <xdr:cNvPr id="24" name="图片 19"/>
        <xdr:cNvPicPr>
          <a:picLocks noChangeAspect="true"/>
        </xdr:cNvPicPr>
      </xdr:nvPicPr>
      <xdr:blipFill>
        <a:blip r:embed="rId2"/>
        <a:stretch>
          <a:fillRect/>
        </a:stretch>
      </xdr:blipFill>
      <xdr:spPr>
        <a:xfrm>
          <a:off x="1332865" y="67310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25" name="图片 1"/>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26" name="图片 3"/>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27" name="图片 19"/>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28" name="图片 1"/>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29" name="图片 3"/>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30" name="图片 19"/>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31" name="图片 1"/>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32" name="图片 3"/>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33" name="图片 19"/>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34" name="图片 1"/>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35" name="图片 3"/>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36" name="图片 19"/>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37" name="图片 1"/>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38" name="图片 3"/>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39" name="图片 19"/>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40" name="图片 1"/>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41" name="图片 3"/>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17780</xdr:rowOff>
    </xdr:to>
    <xdr:pic>
      <xdr:nvPicPr>
        <xdr:cNvPr id="42" name="图片 19"/>
        <xdr:cNvPicPr>
          <a:picLocks noChangeAspect="true"/>
        </xdr:cNvPicPr>
      </xdr:nvPicPr>
      <xdr:blipFill>
        <a:blip r:embed="rId2"/>
        <a:stretch>
          <a:fillRect/>
        </a:stretch>
      </xdr:blipFill>
      <xdr:spPr>
        <a:xfrm>
          <a:off x="1332865" y="0"/>
          <a:ext cx="19050" cy="1778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view="pageBreakPreview" zoomScaleNormal="60" zoomScaleSheetLayoutView="100" workbookViewId="0">
      <pane ySplit="5" topLeftCell="A6" activePane="bottomLeft" state="frozen"/>
      <selection/>
      <selection pane="bottomLeft" activeCell="C4" sqref="C4:C5"/>
    </sheetView>
  </sheetViews>
  <sheetFormatPr defaultColWidth="9" defaultRowHeight="14.25"/>
  <cols>
    <col min="1" max="1" width="5.51666666666667" style="5" customWidth="true"/>
    <col min="2" max="2" width="11.975" style="6" customWidth="true"/>
    <col min="3" max="3" width="11.8" style="5" customWidth="true"/>
    <col min="4" max="4" width="51.5" style="6" customWidth="true"/>
    <col min="5" max="6" width="9.5" style="5" customWidth="true"/>
    <col min="7" max="7" width="7.525" style="7" customWidth="true"/>
    <col min="8" max="8" width="9.775" style="7" customWidth="true"/>
    <col min="9" max="9" width="10.9333333333333" style="7" customWidth="true"/>
    <col min="10" max="10" width="9.56666666666667" style="5" customWidth="true"/>
    <col min="11" max="11" width="5.41666666666667" style="5" customWidth="true"/>
    <col min="12" max="16384" width="9" style="1"/>
  </cols>
  <sheetData>
    <row r="1" ht="23" customHeight="true" spans="1:2">
      <c r="A1" s="8" t="s">
        <v>0</v>
      </c>
      <c r="B1" s="8"/>
    </row>
    <row r="2" s="1" customFormat="true" ht="30" customHeight="true" spans="1:11">
      <c r="A2" s="9" t="s">
        <v>1</v>
      </c>
      <c r="B2" s="10"/>
      <c r="C2" s="9"/>
      <c r="D2" s="9"/>
      <c r="E2" s="9"/>
      <c r="F2" s="9"/>
      <c r="G2" s="37"/>
      <c r="H2" s="37"/>
      <c r="I2" s="37"/>
      <c r="J2" s="9"/>
      <c r="K2" s="9"/>
    </row>
    <row r="3" s="1" customFormat="true" ht="17" customHeight="true" spans="1:11">
      <c r="A3" s="5"/>
      <c r="B3" s="6"/>
      <c r="C3" s="5"/>
      <c r="D3" s="6"/>
      <c r="E3" s="5"/>
      <c r="F3" s="5"/>
      <c r="G3" s="7"/>
      <c r="H3" s="7"/>
      <c r="I3" s="5" t="s">
        <v>2</v>
      </c>
      <c r="J3" s="5"/>
      <c r="K3" s="5"/>
    </row>
    <row r="4" s="1" customFormat="true" ht="26" customHeight="true" spans="1:11">
      <c r="A4" s="11" t="s">
        <v>3</v>
      </c>
      <c r="B4" s="12" t="s">
        <v>4</v>
      </c>
      <c r="C4" s="11" t="s">
        <v>5</v>
      </c>
      <c r="D4" s="11" t="s">
        <v>6</v>
      </c>
      <c r="E4" s="11" t="s">
        <v>7</v>
      </c>
      <c r="F4" s="11" t="s">
        <v>8</v>
      </c>
      <c r="G4" s="38" t="s">
        <v>9</v>
      </c>
      <c r="H4" s="38" t="s">
        <v>10</v>
      </c>
      <c r="I4" s="57" t="s">
        <v>11</v>
      </c>
      <c r="J4" s="11" t="s">
        <v>12</v>
      </c>
      <c r="K4" s="58" t="s">
        <v>13</v>
      </c>
    </row>
    <row r="5" s="1" customFormat="true" ht="20" customHeight="true" spans="1:11">
      <c r="A5" s="11"/>
      <c r="B5" s="12"/>
      <c r="C5" s="11"/>
      <c r="D5" s="11"/>
      <c r="E5" s="11"/>
      <c r="F5" s="11"/>
      <c r="G5" s="38"/>
      <c r="H5" s="38"/>
      <c r="I5" s="59"/>
      <c r="J5" s="11"/>
      <c r="K5" s="60"/>
    </row>
    <row r="6" s="2" customFormat="true" ht="18" customHeight="true" spans="1:11">
      <c r="A6" s="13"/>
      <c r="B6" s="14" t="s">
        <v>14</v>
      </c>
      <c r="C6" s="15"/>
      <c r="D6" s="16">
        <f>D7+D12+D15</f>
        <v>7</v>
      </c>
      <c r="E6" s="39"/>
      <c r="F6" s="39"/>
      <c r="G6" s="39">
        <f>G7+G12+G15</f>
        <v>784.6</v>
      </c>
      <c r="H6" s="39">
        <f>H7+H12+H15</f>
        <v>33.8</v>
      </c>
      <c r="I6" s="39">
        <f>I7+I12+I15</f>
        <v>994.98</v>
      </c>
      <c r="J6" s="61"/>
      <c r="K6" s="61"/>
    </row>
    <row r="7" s="2" customFormat="true" ht="18" customHeight="true" spans="1:11">
      <c r="A7" s="13" t="s">
        <v>15</v>
      </c>
      <c r="B7" s="17" t="s">
        <v>16</v>
      </c>
      <c r="C7" s="18"/>
      <c r="D7" s="16">
        <f>COUNT(A8:A11)</f>
        <v>2</v>
      </c>
      <c r="E7" s="39"/>
      <c r="F7" s="39"/>
      <c r="G7" s="39">
        <f>SUM(G8:G11)</f>
        <v>204.6</v>
      </c>
      <c r="H7" s="39">
        <f>SUM(H8:H11)</f>
        <v>13</v>
      </c>
      <c r="I7" s="39">
        <f>SUM(I8:I11)</f>
        <v>209.98</v>
      </c>
      <c r="J7" s="61"/>
      <c r="K7" s="61"/>
    </row>
    <row r="8" s="1" customFormat="true" ht="18" customHeight="true" spans="1:11">
      <c r="A8" s="19"/>
      <c r="B8" s="20" t="s">
        <v>17</v>
      </c>
      <c r="C8" s="21"/>
      <c r="D8" s="12"/>
      <c r="E8" s="40"/>
      <c r="F8" s="40"/>
      <c r="G8" s="41"/>
      <c r="H8" s="41"/>
      <c r="I8" s="41"/>
      <c r="J8" s="25"/>
      <c r="K8" s="62"/>
    </row>
    <row r="9" s="1" customFormat="true" ht="64" customHeight="true" spans="1:11">
      <c r="A9" s="19">
        <v>1</v>
      </c>
      <c r="B9" s="11" t="s">
        <v>18</v>
      </c>
      <c r="C9" s="11" t="s">
        <v>19</v>
      </c>
      <c r="D9" s="12" t="s">
        <v>20</v>
      </c>
      <c r="E9" s="42">
        <v>2022.06</v>
      </c>
      <c r="F9" s="42">
        <v>2023.12</v>
      </c>
      <c r="G9" s="43">
        <v>101.6</v>
      </c>
      <c r="H9" s="43">
        <v>3</v>
      </c>
      <c r="I9" s="43">
        <v>107.5</v>
      </c>
      <c r="J9" s="25" t="s">
        <v>21</v>
      </c>
      <c r="K9" s="62"/>
    </row>
    <row r="10" s="3" customFormat="true" ht="21" customHeight="true" spans="1:11">
      <c r="A10" s="19"/>
      <c r="B10" s="22" t="s">
        <v>22</v>
      </c>
      <c r="C10" s="23"/>
      <c r="D10" s="24"/>
      <c r="E10" s="44"/>
      <c r="F10" s="44"/>
      <c r="G10" s="45"/>
      <c r="H10" s="45"/>
      <c r="I10" s="45"/>
      <c r="J10" s="25"/>
      <c r="K10" s="62"/>
    </row>
    <row r="11" s="1" customFormat="true" ht="64" customHeight="true" spans="1:11">
      <c r="A11" s="19">
        <v>2</v>
      </c>
      <c r="B11" s="25" t="s">
        <v>23</v>
      </c>
      <c r="C11" s="25" t="s">
        <v>24</v>
      </c>
      <c r="D11" s="26" t="s">
        <v>25</v>
      </c>
      <c r="E11" s="46">
        <v>2022.03</v>
      </c>
      <c r="F11" s="46">
        <v>2025.12</v>
      </c>
      <c r="G11" s="47">
        <v>103</v>
      </c>
      <c r="H11" s="48">
        <v>10</v>
      </c>
      <c r="I11" s="43">
        <v>102.48</v>
      </c>
      <c r="J11" s="25" t="s">
        <v>26</v>
      </c>
      <c r="K11" s="62"/>
    </row>
    <row r="12" s="2" customFormat="true" ht="21" customHeight="true" spans="1:11">
      <c r="A12" s="13" t="s">
        <v>27</v>
      </c>
      <c r="B12" s="27" t="s">
        <v>28</v>
      </c>
      <c r="C12" s="28"/>
      <c r="D12" s="16">
        <f>COUNT(A13:A14)</f>
        <v>1</v>
      </c>
      <c r="E12" s="49"/>
      <c r="F12" s="49"/>
      <c r="G12" s="39">
        <f>SUM(G13:G14)</f>
        <v>100</v>
      </c>
      <c r="H12" s="39">
        <f>SUM(H13:H14)</f>
        <v>2.8</v>
      </c>
      <c r="I12" s="39">
        <f>SUM(I13:I14)</f>
        <v>135</v>
      </c>
      <c r="J12" s="30"/>
      <c r="K12" s="32"/>
    </row>
    <row r="13" s="1" customFormat="true" ht="23" customHeight="true" spans="1:11">
      <c r="A13" s="19"/>
      <c r="B13" s="22" t="s">
        <v>22</v>
      </c>
      <c r="C13" s="23"/>
      <c r="D13" s="29"/>
      <c r="E13" s="44"/>
      <c r="F13" s="44"/>
      <c r="G13" s="45"/>
      <c r="H13" s="45"/>
      <c r="I13" s="45"/>
      <c r="J13" s="25"/>
      <c r="K13" s="25"/>
    </row>
    <row r="14" s="4" customFormat="true" ht="122" customHeight="true" spans="1:11">
      <c r="A14" s="19">
        <v>1</v>
      </c>
      <c r="B14" s="11" t="s">
        <v>29</v>
      </c>
      <c r="C14" s="11" t="s">
        <v>30</v>
      </c>
      <c r="D14" s="12" t="s">
        <v>31</v>
      </c>
      <c r="E14" s="50">
        <v>2021.08</v>
      </c>
      <c r="F14" s="50">
        <v>2024.12</v>
      </c>
      <c r="G14" s="43">
        <v>100</v>
      </c>
      <c r="H14" s="51">
        <v>2.8</v>
      </c>
      <c r="I14" s="51">
        <v>135</v>
      </c>
      <c r="J14" s="25" t="s">
        <v>32</v>
      </c>
      <c r="K14" s="25"/>
    </row>
    <row r="15" s="2" customFormat="true" ht="22" customHeight="true" spans="1:11">
      <c r="A15" s="30" t="s">
        <v>33</v>
      </c>
      <c r="B15" s="31" t="s">
        <v>34</v>
      </c>
      <c r="C15" s="32"/>
      <c r="D15" s="16">
        <f>COUNT(A16:A23)</f>
        <v>4</v>
      </c>
      <c r="E15" s="49"/>
      <c r="F15" s="49"/>
      <c r="G15" s="39">
        <f>SUM(G17:G23)</f>
        <v>480</v>
      </c>
      <c r="H15" s="39">
        <f>SUM(H16:H23)</f>
        <v>18</v>
      </c>
      <c r="I15" s="39">
        <f>SUM(I16:I23)</f>
        <v>650</v>
      </c>
      <c r="J15" s="30"/>
      <c r="K15" s="32"/>
    </row>
    <row r="16" s="1" customFormat="true" ht="25" customHeight="true" spans="1:11">
      <c r="A16" s="25"/>
      <c r="B16" s="33" t="s">
        <v>35</v>
      </c>
      <c r="C16" s="25"/>
      <c r="D16" s="33"/>
      <c r="E16" s="50"/>
      <c r="F16" s="50"/>
      <c r="G16" s="52"/>
      <c r="H16" s="52"/>
      <c r="I16" s="52"/>
      <c r="J16" s="25"/>
      <c r="K16" s="25"/>
    </row>
    <row r="17" s="1" customFormat="true" ht="88" customHeight="true" spans="1:11">
      <c r="A17" s="25">
        <v>1</v>
      </c>
      <c r="B17" s="25" t="s">
        <v>36</v>
      </c>
      <c r="C17" s="25" t="s">
        <v>37</v>
      </c>
      <c r="D17" s="33" t="s">
        <v>38</v>
      </c>
      <c r="E17" s="53">
        <v>2022.09</v>
      </c>
      <c r="F17" s="54">
        <v>2025.12</v>
      </c>
      <c r="G17" s="48">
        <v>180</v>
      </c>
      <c r="H17" s="48">
        <v>10</v>
      </c>
      <c r="I17" s="48">
        <v>200</v>
      </c>
      <c r="J17" s="25" t="s">
        <v>39</v>
      </c>
      <c r="K17" s="25"/>
    </row>
    <row r="18" s="1" customFormat="true" ht="18" customHeight="true" spans="1:11">
      <c r="A18" s="25"/>
      <c r="B18" s="33" t="s">
        <v>17</v>
      </c>
      <c r="C18" s="25"/>
      <c r="D18" s="34"/>
      <c r="E18" s="55"/>
      <c r="F18" s="55"/>
      <c r="G18" s="52"/>
      <c r="H18" s="52"/>
      <c r="I18" s="52"/>
      <c r="J18" s="25"/>
      <c r="K18" s="25"/>
    </row>
    <row r="19" s="1" customFormat="true" ht="107" customHeight="true" spans="1:11">
      <c r="A19" s="25">
        <v>2</v>
      </c>
      <c r="B19" s="25" t="s">
        <v>40</v>
      </c>
      <c r="C19" s="25" t="s">
        <v>41</v>
      </c>
      <c r="D19" s="33" t="s">
        <v>42</v>
      </c>
      <c r="E19" s="54">
        <v>2022.07</v>
      </c>
      <c r="F19" s="52">
        <v>2025.12</v>
      </c>
      <c r="G19" s="48">
        <v>100</v>
      </c>
      <c r="H19" s="48">
        <v>5</v>
      </c>
      <c r="I19" s="48">
        <v>200</v>
      </c>
      <c r="J19" s="25" t="s">
        <v>39</v>
      </c>
      <c r="K19" s="25"/>
    </row>
    <row r="20" s="1" customFormat="true" ht="18" customHeight="true" spans="1:11">
      <c r="A20" s="25"/>
      <c r="B20" s="33" t="s">
        <v>43</v>
      </c>
      <c r="C20" s="25"/>
      <c r="D20" s="34"/>
      <c r="E20" s="55"/>
      <c r="F20" s="55"/>
      <c r="G20" s="52"/>
      <c r="H20" s="52"/>
      <c r="I20" s="52"/>
      <c r="J20" s="25"/>
      <c r="K20" s="25"/>
    </row>
    <row r="21" s="1" customFormat="true" ht="109" customHeight="true" spans="1:11">
      <c r="A21" s="25">
        <v>3</v>
      </c>
      <c r="B21" s="11" t="s">
        <v>44</v>
      </c>
      <c r="C21" s="11" t="s">
        <v>45</v>
      </c>
      <c r="D21" s="12" t="s">
        <v>46</v>
      </c>
      <c r="E21" s="56">
        <v>2022.12</v>
      </c>
      <c r="F21" s="40">
        <v>2025.06</v>
      </c>
      <c r="G21" s="48">
        <v>100</v>
      </c>
      <c r="H21" s="48">
        <v>2</v>
      </c>
      <c r="I21" s="48">
        <v>100</v>
      </c>
      <c r="J21" s="25" t="s">
        <v>47</v>
      </c>
      <c r="K21" s="25"/>
    </row>
    <row r="22" s="1" customFormat="true" ht="18" customHeight="true" spans="1:11">
      <c r="A22" s="25"/>
      <c r="B22" s="35" t="s">
        <v>48</v>
      </c>
      <c r="C22" s="36"/>
      <c r="D22" s="34"/>
      <c r="E22" s="55"/>
      <c r="F22" s="55"/>
      <c r="G22" s="52"/>
      <c r="H22" s="52"/>
      <c r="I22" s="52"/>
      <c r="J22" s="25"/>
      <c r="K22" s="25"/>
    </row>
    <row r="23" s="1" customFormat="true" ht="126" customHeight="true" spans="1:11">
      <c r="A23" s="25">
        <v>4</v>
      </c>
      <c r="B23" s="25" t="s">
        <v>49</v>
      </c>
      <c r="C23" s="25" t="s">
        <v>50</v>
      </c>
      <c r="D23" s="33" t="s">
        <v>51</v>
      </c>
      <c r="E23" s="54">
        <v>2022.12</v>
      </c>
      <c r="F23" s="54">
        <v>2024.12</v>
      </c>
      <c r="G23" s="48">
        <v>100</v>
      </c>
      <c r="H23" s="48">
        <v>1</v>
      </c>
      <c r="I23" s="48">
        <v>150</v>
      </c>
      <c r="J23" s="25" t="s">
        <v>52</v>
      </c>
      <c r="K23" s="25"/>
    </row>
  </sheetData>
  <sortState ref="A105:M109">
    <sortCondition ref="G105:G109" descending="true"/>
  </sortState>
  <mergeCells count="25">
    <mergeCell ref="A1:B1"/>
    <mergeCell ref="A2:K2"/>
    <mergeCell ref="I3:K3"/>
    <mergeCell ref="B6:C6"/>
    <mergeCell ref="B7:C7"/>
    <mergeCell ref="B8:C8"/>
    <mergeCell ref="B10:C10"/>
    <mergeCell ref="B12:C12"/>
    <mergeCell ref="B13:C13"/>
    <mergeCell ref="B15:C15"/>
    <mergeCell ref="B16:C16"/>
    <mergeCell ref="B18:C18"/>
    <mergeCell ref="B20:C20"/>
    <mergeCell ref="B22:C22"/>
    <mergeCell ref="A4:A5"/>
    <mergeCell ref="B4:B5"/>
    <mergeCell ref="C4:C5"/>
    <mergeCell ref="D4:D5"/>
    <mergeCell ref="E4:E5"/>
    <mergeCell ref="F4:F5"/>
    <mergeCell ref="G4:G5"/>
    <mergeCell ref="H4:H5"/>
    <mergeCell ref="I4:I5"/>
    <mergeCell ref="J4:J5"/>
    <mergeCell ref="K4:K5"/>
  </mergeCells>
  <dataValidations count="1">
    <dataValidation allowBlank="1" showInputMessage="1" showErrorMessage="1" sqref="J8 J9 J10 J11 J12 J15"/>
  </dataValidations>
  <printOptions horizontalCentered="true"/>
  <pageMargins left="0.314583333333333" right="0.314583333333333" top="0.590277777777778" bottom="0.393055555555556" header="0.10625" footer="0.196527777777778"/>
  <pageSetup paperSize="9" fitToHeight="0" orientation="landscape" horizontalDpi="600"/>
  <headerFooter>
    <oddFooter>&amp;C第 &amp;P 页，共 &amp;N 页</oddFooter>
  </headerFooter>
  <colBreaks count="1" manualBreakCount="1">
    <brk id="11" max="1048575" man="1"/>
  </col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gxxc</cp:lastModifiedBy>
  <dcterms:created xsi:type="dcterms:W3CDTF">2021-02-27T07:10:00Z</dcterms:created>
  <dcterms:modified xsi:type="dcterms:W3CDTF">2022-03-02T11:10:54Z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8D66AEA7FCC74D02969D9EDA5635BF1E</vt:lpwstr>
  </property>
</Properties>
</file>