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车辆信息表" sheetId="1" r:id="rId1"/>
  </sheets>
  <definedNames>
    <definedName name="_xlnm._FilterDatabase" localSheetId="0" hidden="1">车辆信息表!$A$3:$I$115</definedName>
    <definedName name="_xlnm.Print_Area" localSheetId="0">车辆信息表!$A$1:$I$24</definedName>
  </definedNames>
  <calcPr calcId="144525" concurrentCalc="0"/>
</workbook>
</file>

<file path=xl/sharedStrings.xml><?xml version="1.0" encoding="utf-8"?>
<sst xmlns="http://schemas.openxmlformats.org/spreadsheetml/2006/main" count="153" uniqueCount="106">
  <si>
    <t>附件</t>
  </si>
  <si>
    <t>2021-2022年度新能源汽车推广应用补助资金地方公示车辆信息表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</si>
  <si>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</si>
  <si>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</si>
  <si>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</si>
  <si>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</si>
  <si>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</si>
  <si>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</si>
  <si>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地方拟申报新能源汽车（辆）</t>
  </si>
  <si>
    <t>地方拟申请补助资金
（万元）</t>
  </si>
  <si>
    <t>备注</t>
  </si>
  <si>
    <t>总计</t>
  </si>
  <si>
    <t>上汽通用五菱汽车股份有限公司</t>
  </si>
  <si>
    <t>小计</t>
  </si>
  <si>
    <t>LZW1029EVA6EAU</t>
  </si>
  <si>
    <t>LZW1029SEVA6EAU</t>
  </si>
  <si>
    <t>LZW5024XXYEVA6EAU</t>
  </si>
  <si>
    <t>LZW5024XXYEVHCAC</t>
  </si>
  <si>
    <t>LZW5024XXYEVHEAU</t>
  </si>
  <si>
    <t>LZW6450EVA6EAU</t>
  </si>
  <si>
    <t>LZW6450EVHCAC</t>
  </si>
  <si>
    <t>LZW6450EVHEAU</t>
  </si>
  <si>
    <t>LZW7002EVBHANA</t>
  </si>
  <si>
    <t>LZW7002EVCHANA</t>
  </si>
  <si>
    <t>LZW7002EVUHAN</t>
  </si>
  <si>
    <t>LZW7003EVB3KAB</t>
  </si>
  <si>
    <t>LZW7003EVGEAB</t>
  </si>
  <si>
    <t>LZW7003EVGKAB</t>
  </si>
  <si>
    <t>LZW7003EVGMAB</t>
  </si>
  <si>
    <t>LZW7004EVA5DBK</t>
  </si>
  <si>
    <t>LZW7004EVA5HBK</t>
  </si>
  <si>
    <t>LZW7004EVC1DBK</t>
  </si>
  <si>
    <t>LZW7005EVC2CBM</t>
  </si>
  <si>
    <t>广西汽车集团有限公司</t>
  </si>
  <si>
    <t>GXA5039XXYEV</t>
  </si>
  <si>
    <t>GXA5035XXYBEV</t>
  </si>
  <si>
    <t>GXA5032XXYBEV7</t>
  </si>
  <si>
    <t>GXA5034XXYEV</t>
  </si>
  <si>
    <t>GXA5039XXYBEV</t>
  </si>
  <si>
    <t>GXA5039XXYBEV1</t>
  </si>
  <si>
    <t>GXA5032XLCEV</t>
  </si>
  <si>
    <t>GXA5033XXYBEV</t>
  </si>
  <si>
    <t>GXA1032BEV</t>
  </si>
  <si>
    <t>GXA1039BEV</t>
  </si>
  <si>
    <t>GXA5033XXYBEV7</t>
  </si>
  <si>
    <t>GXA5033XXYBEVA</t>
  </si>
  <si>
    <t>GXA5034XXYDEV</t>
  </si>
  <si>
    <t>GXA5039XLCEV</t>
  </si>
  <si>
    <t>东风柳州汽车有限公司</t>
  </si>
  <si>
    <t>LZ1040L2AZBEV141</t>
  </si>
  <si>
    <t>LZ3310H5FZBEV101</t>
  </si>
  <si>
    <t>LZ3310H5FZBEV111</t>
  </si>
  <si>
    <t>LZ4250H5DZBEV1</t>
  </si>
  <si>
    <t>LZ4250H5DZBEV2</t>
  </si>
  <si>
    <t>LZ4250H5DZBEV4</t>
  </si>
  <si>
    <t>LZ4250H7DZBEV1</t>
  </si>
  <si>
    <t>LZ5040CCYL2AZBEV131</t>
  </si>
  <si>
    <t>LZ5040CCYL2AZBEV141</t>
  </si>
  <si>
    <t>LZ5040XLCL2AZBEV131</t>
  </si>
  <si>
    <t>LZ5040XXYL2AZBEV121</t>
  </si>
  <si>
    <t>LZ5040XXYL2AZBEV132</t>
  </si>
  <si>
    <t>LZ5040XXYL2AZBEV141</t>
  </si>
  <si>
    <t>LZ5040XXYL2AZBEV151</t>
  </si>
  <si>
    <t>LZ5040XXYL2AZBEV152</t>
  </si>
  <si>
    <t>LZ6460XPF0EV</t>
  </si>
  <si>
    <t>LZ6511MLANEV</t>
  </si>
  <si>
    <t>LZ6514MLANEV</t>
  </si>
  <si>
    <t>LZ6518MLAEV</t>
  </si>
  <si>
    <t>LZ7000SMAEV</t>
  </si>
  <si>
    <t>LZ7004SLAEV</t>
  </si>
  <si>
    <t>LZ7005SLAEV</t>
  </si>
  <si>
    <t>LZ7006SLAEV</t>
  </si>
  <si>
    <t>LZ7008SLAEV</t>
  </si>
  <si>
    <t>LZ7009SLAEV</t>
  </si>
  <si>
    <t>广西申龙汽车制造有限公司</t>
  </si>
  <si>
    <t>HQK5025XXYCBEV2</t>
  </si>
  <si>
    <t>HQK6118UBEVU2</t>
  </si>
  <si>
    <t>HQK6118ABEVU3</t>
  </si>
  <si>
    <t>HQK6109UBEVS1</t>
  </si>
  <si>
    <t>HQK5032XXYGBEVU1</t>
  </si>
  <si>
    <t>HQK5032XXYGBEVU2</t>
  </si>
  <si>
    <t>HQK6601UBEVU</t>
  </si>
  <si>
    <t>HQK6859UBEVS1</t>
  </si>
  <si>
    <t>广西玉柴新能源汽车有限公司</t>
  </si>
  <si>
    <t>YCE5040XXYBEV</t>
  </si>
  <si>
    <t>YCE5040CCYBEV</t>
  </si>
  <si>
    <t>YCE5042CCYBEV</t>
  </si>
  <si>
    <t>YCE5045CCYBEV</t>
  </si>
  <si>
    <t>YCE3040ZBEV</t>
  </si>
  <si>
    <t>YCE1040V9JBEV</t>
  </si>
  <si>
    <t>LZW6450EVHEAC</t>
  </si>
  <si>
    <t>LZW7001EVA2HAN</t>
  </si>
  <si>
    <t>LZW7001EVAHAN</t>
  </si>
  <si>
    <t>LZW7001EVCHAN</t>
  </si>
  <si>
    <t>LZW7002EVBHAN</t>
  </si>
  <si>
    <t>LZW7002EVCCAN</t>
  </si>
  <si>
    <t>LZW7003EVGMAJ</t>
  </si>
  <si>
    <t>LZ6512MLANEV</t>
  </si>
  <si>
    <t>LZ6513MLAEV</t>
  </si>
  <si>
    <t>LZ6513MLANEV</t>
  </si>
  <si>
    <t>LZ6514MLAEV</t>
  </si>
  <si>
    <t>LZ6515MLAEV</t>
  </si>
  <si>
    <t>LZ6516MLAEV</t>
  </si>
  <si>
    <t>LZ6517MLAEV</t>
  </si>
  <si>
    <t>LZ7003SLAEV</t>
  </si>
  <si>
    <t>YCE5040XLCBEV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</si>
</sst>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name val="等线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sz val="18"/>
      <color rgb="FF000000"/>
      <name val="仿宋_GB2312"/>
      <charset val="134"/>
    </font>
    <font>
      <sz val="11"/>
      <color rgb="FF000000"/>
      <name val="仿宋_GB2312"/>
      <charset val="134"/>
    </font>
    <font>
      <sz val="16"/>
      <color rgb="FF000000"/>
      <name val="方正小标宋简体"/>
      <charset val="134"/>
    </font>
    <font>
      <sz val="12"/>
      <name val="黑体"/>
      <charset val="134"/>
    </font>
    <font>
      <b/>
      <sz val="11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黑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等线"/>
      <charset val="134"/>
      <scheme val="minor"/>
    </font>
    <font>
      <sz val="9"/>
      <name val="微软雅黑"/>
      <charset val="134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4" fillId="14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9" fillId="16" borderId="10" applyNumberFormat="false" applyAlignment="false" applyProtection="false">
      <alignment vertical="center"/>
    </xf>
    <xf numFmtId="0" fontId="23" fillId="10" borderId="8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" fillId="0" borderId="0">
      <protection locked="false"/>
    </xf>
    <xf numFmtId="0" fontId="31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5" fillId="18" borderId="12" applyNumberFormat="false" applyFont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35" fillId="16" borderId="5" applyNumberFormat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7" fillId="2" borderId="5" applyNumberFormat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2" fillId="0" borderId="0" xfId="0" applyFont="true" applyFill="true" applyAlignment="true">
      <alignment horizontal="center" vertical="center"/>
    </xf>
    <xf numFmtId="0" fontId="2" fillId="0" borderId="0" xfId="0" applyNumberFormat="true" applyFont="true" applyFill="true" applyAlignment="true">
      <alignment horizontal="center"/>
    </xf>
    <xf numFmtId="176" fontId="2" fillId="0" borderId="0" xfId="0" applyNumberFormat="true" applyFont="true" applyFill="true" applyAlignment="true">
      <alignment horizontal="center"/>
    </xf>
    <xf numFmtId="176" fontId="2" fillId="0" borderId="0" xfId="0" applyNumberFormat="true" applyFont="true" applyFill="true" applyAlignment="true"/>
    <xf numFmtId="0" fontId="2" fillId="0" borderId="0" xfId="0" applyFont="true" applyFill="true" applyAlignment="true">
      <alignment horizontal="left" wrapText="true"/>
    </xf>
    <xf numFmtId="0" fontId="3" fillId="0" borderId="0" xfId="0" applyFont="true" applyFill="true" applyBorder="true" applyAlignment="true"/>
    <xf numFmtId="0" fontId="4" fillId="0" borderId="0" xfId="0" applyFont="true" applyFill="true" applyBorder="true" applyAlignment="true"/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23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center"/>
    </xf>
    <xf numFmtId="176" fontId="4" fillId="0" borderId="0" xfId="0" applyNumberFormat="true" applyFont="true" applyFill="true" applyBorder="true" applyAlignment="true">
      <alignment horizontal="center"/>
    </xf>
    <xf numFmtId="176" fontId="4" fillId="0" borderId="0" xfId="0" applyNumberFormat="true" applyFont="true" applyFill="true" applyBorder="true" applyAlignment="true"/>
    <xf numFmtId="176" fontId="5" fillId="0" borderId="0" xfId="0" applyNumberFormat="true" applyFont="true" applyFill="true" applyBorder="true" applyAlignment="true">
      <alignment horizontal="center" vertical="center"/>
    </xf>
    <xf numFmtId="0" fontId="6" fillId="0" borderId="1" xfId="23" applyNumberFormat="true" applyFont="true" applyFill="true" applyBorder="true" applyAlignment="true" applyProtection="true">
      <alignment horizontal="center" vertical="center" wrapText="true"/>
    </xf>
    <xf numFmtId="176" fontId="6" fillId="0" borderId="1" xfId="23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left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left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4" fillId="0" borderId="3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37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K17" sqref="K17"/>
    </sheetView>
  </sheetViews>
  <sheetFormatPr defaultColWidth="11" defaultRowHeight="13.5"/>
  <cols>
    <col min="1" max="2" width="10.775" style="2" customWidth="true"/>
    <col min="3" max="3" width="30" style="2" customWidth="true"/>
    <col min="4" max="4" width="20.6666666666667" style="3" customWidth="true"/>
    <col min="5" max="5" width="11.775" style="4" customWidth="true"/>
    <col min="6" max="6" width="14.6666666666667" style="5" customWidth="true"/>
    <col min="7" max="7" width="14.3333333333333" style="2" customWidth="true"/>
    <col min="8" max="8" width="13" style="6" customWidth="true"/>
    <col min="9" max="9" width="18" style="7" customWidth="true"/>
    <col min="10" max="16384" width="11" style="2"/>
  </cols>
  <sheetData>
    <row r="1" ht="22.5" spans="1:9">
      <c r="A1" s="8" t="s">
        <v>0</v>
      </c>
      <c r="B1" s="9"/>
      <c r="C1" s="9"/>
      <c r="D1" s="10"/>
      <c r="E1" s="24"/>
      <c r="F1" s="25"/>
      <c r="G1" s="9"/>
      <c r="H1" s="26"/>
      <c r="I1" s="32"/>
    </row>
    <row r="2" ht="28.95" customHeight="true" spans="1:9">
      <c r="A2" s="11" t="s">
        <v>1</v>
      </c>
      <c r="B2" s="11"/>
      <c r="C2" s="11"/>
      <c r="D2" s="11"/>
      <c r="E2" s="11"/>
      <c r="F2" s="27"/>
      <c r="G2" s="11"/>
      <c r="H2" s="27"/>
      <c r="I2" s="11"/>
    </row>
    <row r="3" ht="52.2" customHeight="true" spans="1:9">
      <c r="A3" s="12" t="s">
        <v>2</v>
      </c>
      <c r="B3" s="12" t="s">
        <v>3</v>
      </c>
      <c r="C3" s="12" t="s">
        <v>4</v>
      </c>
      <c r="D3" s="12" t="s">
        <v>5</v>
      </c>
      <c r="E3" s="28" t="s">
        <v>6</v>
      </c>
      <c r="F3" s="29" t="s">
        <v>7</v>
      </c>
      <c r="G3" s="12" t="s">
        <v>8</v>
      </c>
      <c r="H3" s="29" t="s">
        <v>9</v>
      </c>
      <c r="I3" s="33" t="s">
        <v>10</v>
      </c>
    </row>
    <row r="4" spans="1:9">
      <c r="A4" s="13" t="s">
        <v>11</v>
      </c>
      <c r="B4" s="13"/>
      <c r="C4" s="14"/>
      <c r="D4" s="14"/>
      <c r="E4" s="30">
        <f>E5+E25+E40+E82+E92+E99+E116+E134</f>
        <v>4995</v>
      </c>
      <c r="F4" s="30">
        <f>F5+F25+F40+F82+F92+F99+F116+F134</f>
        <v>5101.4049</v>
      </c>
      <c r="G4" s="30">
        <f>G5+G25+G40+G82+G92+G99+G116+G134</f>
        <v>4995</v>
      </c>
      <c r="H4" s="30">
        <f>H5+H25+H40+H82+H92+H99+H116+H134</f>
        <v>5101.4049</v>
      </c>
      <c r="I4" s="13"/>
    </row>
    <row r="5" s="1" customFormat="true" spans="1:9">
      <c r="A5" s="15">
        <v>2022</v>
      </c>
      <c r="B5" s="16">
        <v>1</v>
      </c>
      <c r="C5" s="13" t="s">
        <v>12</v>
      </c>
      <c r="D5" s="14" t="s">
        <v>13</v>
      </c>
      <c r="E5" s="30">
        <f>SUM(E6:E24)</f>
        <v>391</v>
      </c>
      <c r="F5" s="30">
        <f>SUM(F6:F24)</f>
        <v>161.5109</v>
      </c>
      <c r="G5" s="30">
        <f>SUM(G6:G24)</f>
        <v>391</v>
      </c>
      <c r="H5" s="30">
        <f>SUM(H6:H24)</f>
        <v>161.5109</v>
      </c>
      <c r="I5" s="14"/>
    </row>
    <row r="6" s="1" customFormat="true" ht="14.25" spans="1:9">
      <c r="A6" s="15"/>
      <c r="B6" s="15"/>
      <c r="C6" s="13"/>
      <c r="D6" s="17" t="s">
        <v>14</v>
      </c>
      <c r="E6" s="17">
        <v>1</v>
      </c>
      <c r="F6" s="17">
        <v>0.7304</v>
      </c>
      <c r="G6" s="17">
        <v>1</v>
      </c>
      <c r="H6" s="17">
        <v>0.7304</v>
      </c>
      <c r="I6" s="14"/>
    </row>
    <row r="7" s="1" customFormat="true" ht="14.25" spans="1:9">
      <c r="A7" s="15"/>
      <c r="B7" s="15"/>
      <c r="C7" s="13"/>
      <c r="D7" s="17" t="s">
        <v>15</v>
      </c>
      <c r="E7" s="17">
        <v>3</v>
      </c>
      <c r="F7" s="17">
        <v>2.1912</v>
      </c>
      <c r="G7" s="17">
        <v>3</v>
      </c>
      <c r="H7" s="17">
        <v>2.1912</v>
      </c>
      <c r="I7" s="14"/>
    </row>
    <row r="8" s="1" customFormat="true" ht="14.25" spans="1:9">
      <c r="A8" s="15"/>
      <c r="B8" s="15"/>
      <c r="C8" s="13"/>
      <c r="D8" s="17" t="s">
        <v>16</v>
      </c>
      <c r="E8" s="17">
        <v>13</v>
      </c>
      <c r="F8" s="17">
        <v>9.4952</v>
      </c>
      <c r="G8" s="17">
        <v>13</v>
      </c>
      <c r="H8" s="17">
        <v>9.4952</v>
      </c>
      <c r="I8" s="14"/>
    </row>
    <row r="9" s="1" customFormat="true" ht="14.25" spans="1:9">
      <c r="A9" s="15"/>
      <c r="B9" s="15"/>
      <c r="C9" s="13"/>
      <c r="D9" s="17" t="s">
        <v>17</v>
      </c>
      <c r="E9" s="17">
        <v>1</v>
      </c>
      <c r="F9" s="17">
        <v>0.7374</v>
      </c>
      <c r="G9" s="17">
        <v>1</v>
      </c>
      <c r="H9" s="17">
        <v>0.7374</v>
      </c>
      <c r="I9" s="14"/>
    </row>
    <row r="10" s="1" customFormat="true" ht="14.25" spans="1:9">
      <c r="A10" s="15"/>
      <c r="B10" s="15"/>
      <c r="C10" s="13"/>
      <c r="D10" s="17" t="s">
        <v>18</v>
      </c>
      <c r="E10" s="17">
        <v>9</v>
      </c>
      <c r="F10" s="17">
        <v>6.5736</v>
      </c>
      <c r="G10" s="17">
        <v>9</v>
      </c>
      <c r="H10" s="17">
        <v>6.5736</v>
      </c>
      <c r="I10" s="14"/>
    </row>
    <row r="11" s="1" customFormat="true" ht="14.25" spans="1:9">
      <c r="A11" s="15"/>
      <c r="B11" s="15"/>
      <c r="C11" s="13"/>
      <c r="D11" s="17" t="s">
        <v>19</v>
      </c>
      <c r="E11" s="17">
        <v>19</v>
      </c>
      <c r="F11" s="17">
        <v>9.842</v>
      </c>
      <c r="G11" s="17">
        <v>19</v>
      </c>
      <c r="H11" s="17">
        <v>9.842</v>
      </c>
      <c r="I11" s="14"/>
    </row>
    <row r="12" s="1" customFormat="true" ht="14.25" spans="1:9">
      <c r="A12" s="15"/>
      <c r="B12" s="15"/>
      <c r="C12" s="13"/>
      <c r="D12" s="17" t="s">
        <v>20</v>
      </c>
      <c r="E12" s="17">
        <v>2</v>
      </c>
      <c r="F12" s="17">
        <v>0.8152</v>
      </c>
      <c r="G12" s="17">
        <v>2</v>
      </c>
      <c r="H12" s="17">
        <v>0.8152</v>
      </c>
      <c r="I12" s="14"/>
    </row>
    <row r="13" s="1" customFormat="true" ht="14.25" spans="1:9">
      <c r="A13" s="15"/>
      <c r="B13" s="15"/>
      <c r="C13" s="13"/>
      <c r="D13" s="17" t="s">
        <v>21</v>
      </c>
      <c r="E13" s="17">
        <v>10</v>
      </c>
      <c r="F13" s="17">
        <v>4.076</v>
      </c>
      <c r="G13" s="17">
        <v>10</v>
      </c>
      <c r="H13" s="17">
        <v>4.076</v>
      </c>
      <c r="I13" s="14"/>
    </row>
    <row r="14" s="1" customFormat="true" ht="14.25" spans="1:9">
      <c r="A14" s="15"/>
      <c r="B14" s="15"/>
      <c r="C14" s="13"/>
      <c r="D14" s="17" t="s">
        <v>22</v>
      </c>
      <c r="E14" s="17">
        <v>2</v>
      </c>
      <c r="F14" s="17">
        <v>0.7902</v>
      </c>
      <c r="G14" s="17">
        <v>2</v>
      </c>
      <c r="H14" s="17">
        <v>0.7902</v>
      </c>
      <c r="I14" s="14"/>
    </row>
    <row r="15" s="1" customFormat="true" ht="14.25" spans="1:9">
      <c r="A15" s="15"/>
      <c r="B15" s="15"/>
      <c r="C15" s="13"/>
      <c r="D15" s="17" t="s">
        <v>23</v>
      </c>
      <c r="E15" s="17">
        <v>2</v>
      </c>
      <c r="F15" s="17">
        <v>0.7902</v>
      </c>
      <c r="G15" s="17">
        <v>2</v>
      </c>
      <c r="H15" s="17">
        <v>0.7902</v>
      </c>
      <c r="I15" s="14"/>
    </row>
    <row r="16" s="1" customFormat="true" ht="14.25" spans="1:9">
      <c r="A16" s="15"/>
      <c r="B16" s="15"/>
      <c r="C16" s="13"/>
      <c r="D16" s="17" t="s">
        <v>24</v>
      </c>
      <c r="E16" s="17">
        <v>5</v>
      </c>
      <c r="F16" s="17">
        <v>1.9755</v>
      </c>
      <c r="G16" s="17">
        <v>5</v>
      </c>
      <c r="H16" s="17">
        <v>1.9755</v>
      </c>
      <c r="I16" s="14"/>
    </row>
    <row r="17" s="1" customFormat="true" ht="14.25" spans="1:9">
      <c r="A17" s="15"/>
      <c r="B17" s="15"/>
      <c r="C17" s="13"/>
      <c r="D17" s="17" t="s">
        <v>25</v>
      </c>
      <c r="E17" s="17">
        <v>103</v>
      </c>
      <c r="F17" s="17">
        <v>41.2103</v>
      </c>
      <c r="G17" s="17">
        <v>103</v>
      </c>
      <c r="H17" s="17">
        <v>41.2103</v>
      </c>
      <c r="I17" s="14"/>
    </row>
    <row r="18" s="1" customFormat="true" ht="14.25" spans="1:9">
      <c r="A18" s="15"/>
      <c r="B18" s="15"/>
      <c r="C18" s="13"/>
      <c r="D18" s="17" t="s">
        <v>26</v>
      </c>
      <c r="E18" s="17">
        <v>1</v>
      </c>
      <c r="F18" s="17">
        <v>0.4014</v>
      </c>
      <c r="G18" s="17">
        <v>1</v>
      </c>
      <c r="H18" s="17">
        <v>0.4014</v>
      </c>
      <c r="I18" s="14"/>
    </row>
    <row r="19" s="1" customFormat="true" ht="14.25" spans="1:9">
      <c r="A19" s="15"/>
      <c r="B19" s="15"/>
      <c r="C19" s="13"/>
      <c r="D19" s="17" t="s">
        <v>27</v>
      </c>
      <c r="E19" s="17">
        <v>7</v>
      </c>
      <c r="F19" s="17">
        <v>2.8007</v>
      </c>
      <c r="G19" s="17">
        <v>7</v>
      </c>
      <c r="H19" s="17">
        <v>2.8007</v>
      </c>
      <c r="I19" s="14"/>
    </row>
    <row r="20" s="1" customFormat="true" ht="14.25" spans="1:9">
      <c r="A20" s="15"/>
      <c r="B20" s="15"/>
      <c r="C20" s="13"/>
      <c r="D20" s="17" t="s">
        <v>28</v>
      </c>
      <c r="E20" s="17">
        <v>34</v>
      </c>
      <c r="F20" s="17">
        <v>16.898</v>
      </c>
      <c r="G20" s="17">
        <v>34</v>
      </c>
      <c r="H20" s="17">
        <v>16.898</v>
      </c>
      <c r="I20" s="14"/>
    </row>
    <row r="21" s="1" customFormat="true" ht="14.25" spans="1:9">
      <c r="A21" s="15"/>
      <c r="B21" s="15"/>
      <c r="C21" s="13"/>
      <c r="D21" s="17" t="s">
        <v>29</v>
      </c>
      <c r="E21" s="17">
        <v>32</v>
      </c>
      <c r="F21" s="17">
        <v>10.7168</v>
      </c>
      <c r="G21" s="17">
        <v>32</v>
      </c>
      <c r="H21" s="17">
        <v>10.7168</v>
      </c>
      <c r="I21" s="14"/>
    </row>
    <row r="22" s="1" customFormat="true" ht="14.25" spans="1:9">
      <c r="A22" s="15"/>
      <c r="B22" s="15"/>
      <c r="C22" s="13"/>
      <c r="D22" s="17" t="s">
        <v>30</v>
      </c>
      <c r="E22" s="17">
        <v>12</v>
      </c>
      <c r="F22" s="17">
        <v>4.0188</v>
      </c>
      <c r="G22" s="17">
        <v>12</v>
      </c>
      <c r="H22" s="17">
        <v>4.0188</v>
      </c>
      <c r="I22" s="14"/>
    </row>
    <row r="23" s="1" customFormat="true" ht="14.25" spans="1:9">
      <c r="A23" s="15"/>
      <c r="B23" s="15"/>
      <c r="C23" s="13"/>
      <c r="D23" s="17" t="s">
        <v>31</v>
      </c>
      <c r="E23" s="17">
        <v>30</v>
      </c>
      <c r="F23" s="17">
        <v>10.047</v>
      </c>
      <c r="G23" s="17">
        <v>30</v>
      </c>
      <c r="H23" s="17">
        <v>10.047</v>
      </c>
      <c r="I23" s="14"/>
    </row>
    <row r="24" s="1" customFormat="true" ht="14.25" spans="1:9">
      <c r="A24" s="15"/>
      <c r="B24" s="15"/>
      <c r="C24" s="13"/>
      <c r="D24" s="17" t="s">
        <v>32</v>
      </c>
      <c r="E24" s="17">
        <v>105</v>
      </c>
      <c r="F24" s="17">
        <v>37.4010000000001</v>
      </c>
      <c r="G24" s="17">
        <v>105</v>
      </c>
      <c r="H24" s="17">
        <v>37.4010000000001</v>
      </c>
      <c r="I24" s="14"/>
    </row>
    <row r="25" s="1" customFormat="true" ht="14.25" spans="1:9">
      <c r="A25" s="15"/>
      <c r="B25" s="18">
        <v>2</v>
      </c>
      <c r="C25" s="19" t="s">
        <v>33</v>
      </c>
      <c r="D25" s="20" t="s">
        <v>13</v>
      </c>
      <c r="E25" s="20">
        <f>SUM(E26:E39)</f>
        <v>61</v>
      </c>
      <c r="F25" s="20">
        <f>SUM(F26:F39)</f>
        <v>47.0553</v>
      </c>
      <c r="G25" s="20">
        <f>SUM(G26:G39)</f>
        <v>61</v>
      </c>
      <c r="H25" s="20">
        <f>SUM(H26:H39)</f>
        <v>47.0553</v>
      </c>
      <c r="I25" s="14"/>
    </row>
    <row r="26" s="1" customFormat="true" ht="14.25" spans="1:9">
      <c r="A26" s="15"/>
      <c r="B26" s="18"/>
      <c r="C26" s="18"/>
      <c r="D26" s="21" t="s">
        <v>34</v>
      </c>
      <c r="E26" s="21">
        <v>9</v>
      </c>
      <c r="F26" s="21">
        <v>6.9059</v>
      </c>
      <c r="G26" s="21">
        <v>9</v>
      </c>
      <c r="H26" s="21">
        <v>6.9059</v>
      </c>
      <c r="I26" s="34"/>
    </row>
    <row r="27" s="1" customFormat="true" ht="14.25" spans="1:9">
      <c r="A27" s="15"/>
      <c r="B27" s="18"/>
      <c r="C27" s="18"/>
      <c r="D27" s="21" t="s">
        <v>35</v>
      </c>
      <c r="E27" s="21">
        <v>8</v>
      </c>
      <c r="F27" s="21">
        <v>5.8936</v>
      </c>
      <c r="G27" s="21">
        <v>8</v>
      </c>
      <c r="H27" s="21">
        <v>5.8936</v>
      </c>
      <c r="I27" s="35"/>
    </row>
    <row r="28" s="1" customFormat="true" ht="14.25" spans="1:9">
      <c r="A28" s="15"/>
      <c r="B28" s="18"/>
      <c r="C28" s="18"/>
      <c r="D28" s="21" t="s">
        <v>36</v>
      </c>
      <c r="E28" s="21">
        <v>7</v>
      </c>
      <c r="F28" s="21">
        <v>5.1569</v>
      </c>
      <c r="G28" s="21">
        <v>7</v>
      </c>
      <c r="H28" s="21">
        <v>5.1569</v>
      </c>
      <c r="I28" s="36"/>
    </row>
    <row r="29" s="1" customFormat="true" ht="14.25" spans="1:9">
      <c r="A29" s="15"/>
      <c r="B29" s="18"/>
      <c r="C29" s="18"/>
      <c r="D29" s="21" t="s">
        <v>37</v>
      </c>
      <c r="E29" s="21">
        <v>7</v>
      </c>
      <c r="F29" s="21">
        <v>5.1569</v>
      </c>
      <c r="G29" s="21">
        <v>7</v>
      </c>
      <c r="H29" s="21">
        <v>5.1569</v>
      </c>
      <c r="I29" s="36"/>
    </row>
    <row r="30" s="1" customFormat="true" ht="14.25" spans="1:9">
      <c r="A30" s="15"/>
      <c r="B30" s="18"/>
      <c r="C30" s="18"/>
      <c r="D30" s="21" t="s">
        <v>38</v>
      </c>
      <c r="E30" s="21">
        <v>5</v>
      </c>
      <c r="F30" s="21">
        <v>3.661</v>
      </c>
      <c r="G30" s="21">
        <v>5</v>
      </c>
      <c r="H30" s="21">
        <v>3.661</v>
      </c>
      <c r="I30" s="36"/>
    </row>
    <row r="31" s="1" customFormat="true" ht="14.25" spans="1:9">
      <c r="A31" s="15"/>
      <c r="B31" s="18"/>
      <c r="C31" s="18"/>
      <c r="D31" s="21" t="s">
        <v>39</v>
      </c>
      <c r="E31" s="21">
        <v>5</v>
      </c>
      <c r="F31" s="21">
        <v>3.9782</v>
      </c>
      <c r="G31" s="21">
        <v>5</v>
      </c>
      <c r="H31" s="21">
        <v>3.9782</v>
      </c>
      <c r="I31" s="36"/>
    </row>
    <row r="32" s="1" customFormat="true" ht="14.25" spans="1:9">
      <c r="A32" s="15"/>
      <c r="B32" s="18"/>
      <c r="C32" s="18"/>
      <c r="D32" s="21" t="s">
        <v>40</v>
      </c>
      <c r="E32" s="21">
        <v>4</v>
      </c>
      <c r="F32" s="21">
        <v>3.9014</v>
      </c>
      <c r="G32" s="21">
        <v>4</v>
      </c>
      <c r="H32" s="21">
        <v>3.9014</v>
      </c>
      <c r="I32" s="36"/>
    </row>
    <row r="33" s="1" customFormat="true" ht="14.25" spans="1:9">
      <c r="A33" s="15"/>
      <c r="B33" s="18"/>
      <c r="C33" s="18"/>
      <c r="D33" s="21" t="s">
        <v>41</v>
      </c>
      <c r="E33" s="21">
        <v>4</v>
      </c>
      <c r="F33" s="21">
        <v>2.9468</v>
      </c>
      <c r="G33" s="21">
        <v>4</v>
      </c>
      <c r="H33" s="21">
        <v>2.9468</v>
      </c>
      <c r="I33" s="36"/>
    </row>
    <row r="34" s="1" customFormat="true" ht="14.25" spans="1:9">
      <c r="A34" s="15"/>
      <c r="B34" s="18"/>
      <c r="C34" s="18"/>
      <c r="D34" s="21" t="s">
        <v>42</v>
      </c>
      <c r="E34" s="21">
        <v>3</v>
      </c>
      <c r="F34" s="21">
        <v>2.2101</v>
      </c>
      <c r="G34" s="21">
        <v>3</v>
      </c>
      <c r="H34" s="21">
        <v>2.2101</v>
      </c>
      <c r="I34" s="36"/>
    </row>
    <row r="35" s="1" customFormat="true" ht="14.25" spans="1:9">
      <c r="A35" s="15"/>
      <c r="B35" s="18"/>
      <c r="C35" s="18"/>
      <c r="D35" s="21" t="s">
        <v>43</v>
      </c>
      <c r="E35" s="21">
        <v>3</v>
      </c>
      <c r="F35" s="21">
        <v>2.8288</v>
      </c>
      <c r="G35" s="21">
        <v>3</v>
      </c>
      <c r="H35" s="21">
        <v>2.8288</v>
      </c>
      <c r="I35" s="36"/>
    </row>
    <row r="36" s="1" customFormat="true" ht="14.25" spans="1:9">
      <c r="A36" s="15"/>
      <c r="B36" s="18"/>
      <c r="C36" s="18"/>
      <c r="D36" s="21" t="s">
        <v>44</v>
      </c>
      <c r="E36" s="21">
        <v>3</v>
      </c>
      <c r="F36" s="21">
        <v>2.2101</v>
      </c>
      <c r="G36" s="21">
        <v>3</v>
      </c>
      <c r="H36" s="21">
        <v>2.2101</v>
      </c>
      <c r="I36" s="36"/>
    </row>
    <row r="37" s="1" customFormat="true" ht="14.25" spans="1:9">
      <c r="A37" s="15"/>
      <c r="B37" s="18"/>
      <c r="C37" s="18"/>
      <c r="D37" s="21" t="s">
        <v>45</v>
      </c>
      <c r="E37" s="21">
        <v>1</v>
      </c>
      <c r="F37" s="21">
        <v>0.7367</v>
      </c>
      <c r="G37" s="21">
        <v>1</v>
      </c>
      <c r="H37" s="21">
        <v>0.7367</v>
      </c>
      <c r="I37" s="36"/>
    </row>
    <row r="38" s="1" customFormat="true" ht="14.25" spans="1:9">
      <c r="A38" s="15"/>
      <c r="B38" s="18"/>
      <c r="C38" s="18"/>
      <c r="D38" s="21" t="s">
        <v>46</v>
      </c>
      <c r="E38" s="21">
        <v>1</v>
      </c>
      <c r="F38" s="21">
        <v>0.7367</v>
      </c>
      <c r="G38" s="21">
        <v>1</v>
      </c>
      <c r="H38" s="21">
        <v>0.7367</v>
      </c>
      <c r="I38" s="36"/>
    </row>
    <row r="39" s="1" customFormat="true" ht="14.25" spans="1:9">
      <c r="A39" s="15"/>
      <c r="B39" s="22"/>
      <c r="C39" s="22"/>
      <c r="D39" s="21" t="s">
        <v>47</v>
      </c>
      <c r="E39" s="21">
        <v>1</v>
      </c>
      <c r="F39" s="21">
        <v>0.7322</v>
      </c>
      <c r="G39" s="21">
        <v>1</v>
      </c>
      <c r="H39" s="21">
        <v>0.7322</v>
      </c>
      <c r="I39" s="36"/>
    </row>
    <row r="40" s="1" customFormat="true" ht="14.25" spans="1:9">
      <c r="A40" s="15"/>
      <c r="B40" s="18">
        <v>3</v>
      </c>
      <c r="C40" s="18" t="s">
        <v>48</v>
      </c>
      <c r="D40" s="23" t="s">
        <v>13</v>
      </c>
      <c r="E40" s="23">
        <f>SUM(E41:E81)</f>
        <v>2562</v>
      </c>
      <c r="F40" s="23">
        <f>SUM(F41:F81)</f>
        <v>3116.7825</v>
      </c>
      <c r="G40" s="23">
        <f>SUM(G41:G81)</f>
        <v>2562</v>
      </c>
      <c r="H40" s="23">
        <f>SUM(H41:H81)</f>
        <v>3116.7825</v>
      </c>
      <c r="I40" s="36"/>
    </row>
    <row r="41" s="1" customFormat="true" ht="14.25" spans="1:9">
      <c r="A41" s="15"/>
      <c r="B41" s="18"/>
      <c r="C41" s="18"/>
      <c r="D41" s="21" t="s">
        <v>49</v>
      </c>
      <c r="E41" s="21">
        <v>1</v>
      </c>
      <c r="F41" s="31">
        <v>2.0447</v>
      </c>
      <c r="G41" s="21">
        <f t="shared" ref="G41:G81" si="0">E41</f>
        <v>1</v>
      </c>
      <c r="H41" s="31">
        <f t="shared" ref="H41:H81" si="1">F41</f>
        <v>2.0447</v>
      </c>
      <c r="I41" s="14"/>
    </row>
    <row r="42" s="1" customFormat="true" ht="14.25" spans="1:9">
      <c r="A42" s="15"/>
      <c r="B42" s="18"/>
      <c r="C42" s="18"/>
      <c r="D42" s="21" t="s">
        <v>50</v>
      </c>
      <c r="E42" s="21">
        <v>11</v>
      </c>
      <c r="F42" s="31">
        <v>30.8</v>
      </c>
      <c r="G42" s="21">
        <f t="shared" si="0"/>
        <v>11</v>
      </c>
      <c r="H42" s="31">
        <f t="shared" si="1"/>
        <v>30.8</v>
      </c>
      <c r="I42" s="14"/>
    </row>
    <row r="43" s="1" customFormat="true" ht="14.25" spans="1:9">
      <c r="A43" s="15"/>
      <c r="B43" s="18"/>
      <c r="C43" s="18"/>
      <c r="D43" s="21" t="s">
        <v>50</v>
      </c>
      <c r="E43" s="21">
        <v>10</v>
      </c>
      <c r="F43" s="31">
        <v>39.6</v>
      </c>
      <c r="G43" s="21">
        <f t="shared" si="0"/>
        <v>10</v>
      </c>
      <c r="H43" s="31">
        <f t="shared" si="1"/>
        <v>39.6</v>
      </c>
      <c r="I43" s="14"/>
    </row>
    <row r="44" s="1" customFormat="true" ht="14.25" spans="1:9">
      <c r="A44" s="15"/>
      <c r="B44" s="18"/>
      <c r="C44" s="18"/>
      <c r="D44" s="21" t="s">
        <v>51</v>
      </c>
      <c r="E44" s="21">
        <v>2</v>
      </c>
      <c r="F44" s="31">
        <v>7.92</v>
      </c>
      <c r="G44" s="21">
        <f t="shared" si="0"/>
        <v>2</v>
      </c>
      <c r="H44" s="31">
        <f t="shared" si="1"/>
        <v>7.92</v>
      </c>
      <c r="I44" s="14"/>
    </row>
    <row r="45" s="1" customFormat="true" ht="14.25" spans="1:9">
      <c r="A45" s="15"/>
      <c r="B45" s="18"/>
      <c r="C45" s="18"/>
      <c r="D45" s="21" t="s">
        <v>52</v>
      </c>
      <c r="E45" s="21">
        <v>148</v>
      </c>
      <c r="F45" s="31">
        <v>586.08</v>
      </c>
      <c r="G45" s="21">
        <f t="shared" si="0"/>
        <v>148</v>
      </c>
      <c r="H45" s="31">
        <f t="shared" si="1"/>
        <v>586.08</v>
      </c>
      <c r="I45" s="14"/>
    </row>
    <row r="46" s="1" customFormat="true" ht="14.25" spans="1:9">
      <c r="A46" s="15"/>
      <c r="B46" s="18"/>
      <c r="C46" s="18"/>
      <c r="D46" s="21" t="s">
        <v>53</v>
      </c>
      <c r="E46" s="21">
        <v>4</v>
      </c>
      <c r="F46" s="31">
        <v>11.2</v>
      </c>
      <c r="G46" s="21">
        <f t="shared" si="0"/>
        <v>4</v>
      </c>
      <c r="H46" s="31">
        <f t="shared" si="1"/>
        <v>11.2</v>
      </c>
      <c r="I46" s="14"/>
    </row>
    <row r="47" s="1" customFormat="true" ht="14.25" spans="1:9">
      <c r="A47" s="15"/>
      <c r="B47" s="18"/>
      <c r="C47" s="18"/>
      <c r="D47" s="21" t="s">
        <v>54</v>
      </c>
      <c r="E47" s="21">
        <v>1</v>
      </c>
      <c r="F47" s="31">
        <v>3.96</v>
      </c>
      <c r="G47" s="21">
        <f t="shared" si="0"/>
        <v>1</v>
      </c>
      <c r="H47" s="31">
        <f t="shared" si="1"/>
        <v>3.96</v>
      </c>
      <c r="I47" s="14"/>
    </row>
    <row r="48" s="1" customFormat="true" ht="14.25" spans="1:9">
      <c r="A48" s="15"/>
      <c r="B48" s="18"/>
      <c r="C48" s="18"/>
      <c r="D48" s="21" t="s">
        <v>55</v>
      </c>
      <c r="E48" s="21">
        <v>2</v>
      </c>
      <c r="F48" s="31">
        <v>5.6</v>
      </c>
      <c r="G48" s="21">
        <f t="shared" si="0"/>
        <v>2</v>
      </c>
      <c r="H48" s="31">
        <f t="shared" si="1"/>
        <v>5.6</v>
      </c>
      <c r="I48" s="14"/>
    </row>
    <row r="49" s="1" customFormat="true" ht="14.25" spans="1:9">
      <c r="A49" s="15"/>
      <c r="B49" s="18"/>
      <c r="C49" s="18"/>
      <c r="D49" s="21" t="s">
        <v>55</v>
      </c>
      <c r="E49" s="21">
        <v>13</v>
      </c>
      <c r="F49" s="31">
        <v>51.48</v>
      </c>
      <c r="G49" s="21">
        <f t="shared" si="0"/>
        <v>13</v>
      </c>
      <c r="H49" s="31">
        <f t="shared" si="1"/>
        <v>51.48</v>
      </c>
      <c r="I49" s="14"/>
    </row>
    <row r="50" s="1" customFormat="true" ht="14.25" spans="1:9">
      <c r="A50" s="15"/>
      <c r="B50" s="18"/>
      <c r="C50" s="18"/>
      <c r="D50" s="21" t="s">
        <v>56</v>
      </c>
      <c r="E50" s="21">
        <v>2</v>
      </c>
      <c r="F50" s="31">
        <v>3.137</v>
      </c>
      <c r="G50" s="21">
        <f t="shared" si="0"/>
        <v>2</v>
      </c>
      <c r="H50" s="31">
        <f t="shared" si="1"/>
        <v>3.137</v>
      </c>
      <c r="I50" s="14"/>
    </row>
    <row r="51" s="1" customFormat="true" ht="14.25" spans="1:9">
      <c r="A51" s="15"/>
      <c r="B51" s="18"/>
      <c r="C51" s="18"/>
      <c r="D51" s="21" t="s">
        <v>56</v>
      </c>
      <c r="E51" s="21">
        <v>10</v>
      </c>
      <c r="F51" s="31">
        <v>22.458</v>
      </c>
      <c r="G51" s="21">
        <f t="shared" si="0"/>
        <v>10</v>
      </c>
      <c r="H51" s="31">
        <f t="shared" si="1"/>
        <v>22.458</v>
      </c>
      <c r="I51" s="14"/>
    </row>
    <row r="52" s="1" customFormat="true" ht="14.25" spans="1:9">
      <c r="A52" s="15"/>
      <c r="B52" s="18"/>
      <c r="C52" s="18"/>
      <c r="D52" s="21" t="s">
        <v>57</v>
      </c>
      <c r="E52" s="21">
        <v>5</v>
      </c>
      <c r="F52" s="31">
        <v>10.2235</v>
      </c>
      <c r="G52" s="21">
        <f t="shared" si="0"/>
        <v>5</v>
      </c>
      <c r="H52" s="31">
        <f t="shared" si="1"/>
        <v>10.2235</v>
      </c>
      <c r="I52" s="14"/>
    </row>
    <row r="53" s="1" customFormat="true" ht="14.25" spans="1:9">
      <c r="A53" s="15"/>
      <c r="B53" s="18"/>
      <c r="C53" s="18"/>
      <c r="D53" s="21" t="s">
        <v>58</v>
      </c>
      <c r="E53" s="21">
        <v>1</v>
      </c>
      <c r="F53" s="31">
        <v>2.2458</v>
      </c>
      <c r="G53" s="21">
        <f t="shared" si="0"/>
        <v>1</v>
      </c>
      <c r="H53" s="31">
        <f t="shared" si="1"/>
        <v>2.2458</v>
      </c>
      <c r="I53" s="14"/>
    </row>
    <row r="54" s="1" customFormat="true" ht="14.25" spans="1:9">
      <c r="A54" s="15"/>
      <c r="B54" s="18"/>
      <c r="C54" s="18"/>
      <c r="D54" s="21" t="s">
        <v>59</v>
      </c>
      <c r="E54" s="21">
        <v>4</v>
      </c>
      <c r="F54" s="31">
        <v>6.274</v>
      </c>
      <c r="G54" s="21">
        <f t="shared" si="0"/>
        <v>4</v>
      </c>
      <c r="H54" s="31">
        <f t="shared" si="1"/>
        <v>6.274</v>
      </c>
      <c r="I54" s="14"/>
    </row>
    <row r="55" s="1" customFormat="true" ht="14.25" spans="1:9">
      <c r="A55" s="15"/>
      <c r="B55" s="18"/>
      <c r="C55" s="18"/>
      <c r="D55" s="21" t="s">
        <v>59</v>
      </c>
      <c r="E55" s="21">
        <v>3</v>
      </c>
      <c r="F55" s="31">
        <v>6.7374</v>
      </c>
      <c r="G55" s="21">
        <f t="shared" si="0"/>
        <v>3</v>
      </c>
      <c r="H55" s="31">
        <f t="shared" si="1"/>
        <v>6.7374</v>
      </c>
      <c r="I55" s="14"/>
    </row>
    <row r="56" s="1" customFormat="true" ht="14.25" spans="1:9">
      <c r="A56" s="15"/>
      <c r="B56" s="18"/>
      <c r="C56" s="18"/>
      <c r="D56" s="21" t="s">
        <v>60</v>
      </c>
      <c r="E56" s="21">
        <v>1</v>
      </c>
      <c r="F56" s="31">
        <v>1.5685</v>
      </c>
      <c r="G56" s="21">
        <f t="shared" si="0"/>
        <v>1</v>
      </c>
      <c r="H56" s="31">
        <f t="shared" si="1"/>
        <v>1.5685</v>
      </c>
      <c r="I56" s="14"/>
    </row>
    <row r="57" s="1" customFormat="true" ht="14.25" spans="1:9">
      <c r="A57" s="15"/>
      <c r="B57" s="18"/>
      <c r="C57" s="18"/>
      <c r="D57" s="21" t="s">
        <v>60</v>
      </c>
      <c r="E57" s="21">
        <v>13</v>
      </c>
      <c r="F57" s="31">
        <v>29.1954</v>
      </c>
      <c r="G57" s="21">
        <f t="shared" si="0"/>
        <v>13</v>
      </c>
      <c r="H57" s="31">
        <f t="shared" si="1"/>
        <v>29.1954</v>
      </c>
      <c r="I57" s="14"/>
    </row>
    <row r="58" s="1" customFormat="true" ht="14.25" spans="1:9">
      <c r="A58" s="15"/>
      <c r="B58" s="18"/>
      <c r="C58" s="18"/>
      <c r="D58" s="21" t="s">
        <v>61</v>
      </c>
      <c r="E58" s="21">
        <v>14</v>
      </c>
      <c r="F58" s="31">
        <v>19.9934</v>
      </c>
      <c r="G58" s="21">
        <f t="shared" si="0"/>
        <v>14</v>
      </c>
      <c r="H58" s="31">
        <f t="shared" si="1"/>
        <v>19.9934</v>
      </c>
      <c r="I58" s="14"/>
    </row>
    <row r="59" s="1" customFormat="true" ht="14.25" spans="1:9">
      <c r="A59" s="15"/>
      <c r="B59" s="18"/>
      <c r="C59" s="18"/>
      <c r="D59" s="21" t="s">
        <v>61</v>
      </c>
      <c r="E59" s="21">
        <v>86</v>
      </c>
      <c r="F59" s="31">
        <v>175.8442</v>
      </c>
      <c r="G59" s="21">
        <f t="shared" si="0"/>
        <v>86</v>
      </c>
      <c r="H59" s="31">
        <f t="shared" si="1"/>
        <v>175.8442</v>
      </c>
      <c r="I59" s="14"/>
    </row>
    <row r="60" s="1" customFormat="true" ht="14.25" spans="1:9">
      <c r="A60" s="15"/>
      <c r="B60" s="18"/>
      <c r="C60" s="18"/>
      <c r="D60" s="21" t="s">
        <v>62</v>
      </c>
      <c r="E60" s="21">
        <v>1</v>
      </c>
      <c r="F60" s="31">
        <v>1.4281</v>
      </c>
      <c r="G60" s="21">
        <f t="shared" si="0"/>
        <v>1</v>
      </c>
      <c r="H60" s="31">
        <f t="shared" si="1"/>
        <v>1.4281</v>
      </c>
      <c r="I60" s="14"/>
    </row>
    <row r="61" s="1" customFormat="true" ht="14.25" spans="1:9">
      <c r="A61" s="15"/>
      <c r="B61" s="18"/>
      <c r="C61" s="18"/>
      <c r="D61" s="21" t="s">
        <v>62</v>
      </c>
      <c r="E61" s="21">
        <v>1</v>
      </c>
      <c r="F61" s="31">
        <v>2.0447</v>
      </c>
      <c r="G61" s="21">
        <f t="shared" si="0"/>
        <v>1</v>
      </c>
      <c r="H61" s="31">
        <f t="shared" si="1"/>
        <v>2.0447</v>
      </c>
      <c r="I61" s="14"/>
    </row>
    <row r="62" s="1" customFormat="true" ht="14.25" spans="1:9">
      <c r="A62" s="15"/>
      <c r="B62" s="18"/>
      <c r="C62" s="18"/>
      <c r="D62" s="21" t="s">
        <v>63</v>
      </c>
      <c r="E62" s="21">
        <v>4</v>
      </c>
      <c r="F62" s="31">
        <v>7.0592</v>
      </c>
      <c r="G62" s="21">
        <f t="shared" si="0"/>
        <v>4</v>
      </c>
      <c r="H62" s="31">
        <f t="shared" si="1"/>
        <v>7.0592</v>
      </c>
      <c r="I62" s="14"/>
    </row>
    <row r="63" s="1" customFormat="true" ht="14.25" spans="1:9">
      <c r="A63" s="15"/>
      <c r="B63" s="18"/>
      <c r="C63" s="18"/>
      <c r="D63" s="21" t="s">
        <v>63</v>
      </c>
      <c r="E63" s="21">
        <v>9</v>
      </c>
      <c r="F63" s="31">
        <v>22.7412</v>
      </c>
      <c r="G63" s="21">
        <f t="shared" si="0"/>
        <v>9</v>
      </c>
      <c r="H63" s="31">
        <f t="shared" si="1"/>
        <v>22.7412</v>
      </c>
      <c r="I63" s="14"/>
    </row>
    <row r="64" s="1" customFormat="true" ht="14.25" spans="1:9">
      <c r="A64" s="15"/>
      <c r="B64" s="18"/>
      <c r="C64" s="18"/>
      <c r="D64" s="21" t="s">
        <v>64</v>
      </c>
      <c r="E64" s="21">
        <v>4</v>
      </c>
      <c r="F64" s="31">
        <v>3.528</v>
      </c>
      <c r="G64" s="21">
        <f t="shared" si="0"/>
        <v>4</v>
      </c>
      <c r="H64" s="31">
        <f t="shared" si="1"/>
        <v>3.528</v>
      </c>
      <c r="I64" s="14"/>
    </row>
    <row r="65" s="1" customFormat="true" ht="14.25" spans="1:9">
      <c r="A65" s="15"/>
      <c r="B65" s="18"/>
      <c r="C65" s="18"/>
      <c r="D65" s="21" t="s">
        <v>65</v>
      </c>
      <c r="E65" s="21">
        <v>1</v>
      </c>
      <c r="F65" s="31">
        <v>0.5096</v>
      </c>
      <c r="G65" s="21">
        <f t="shared" si="0"/>
        <v>1</v>
      </c>
      <c r="H65" s="31">
        <f t="shared" si="1"/>
        <v>0.5096</v>
      </c>
      <c r="I65" s="14"/>
    </row>
    <row r="66" s="1" customFormat="true" ht="14.25" spans="1:9">
      <c r="A66" s="15"/>
      <c r="B66" s="18"/>
      <c r="C66" s="18"/>
      <c r="D66" s="21" t="s">
        <v>65</v>
      </c>
      <c r="E66" s="21">
        <v>4</v>
      </c>
      <c r="F66" s="31">
        <v>2.912</v>
      </c>
      <c r="G66" s="21">
        <f t="shared" si="0"/>
        <v>4</v>
      </c>
      <c r="H66" s="31">
        <f t="shared" si="1"/>
        <v>2.912</v>
      </c>
      <c r="I66" s="14"/>
    </row>
    <row r="67" s="1" customFormat="true" ht="14.25" spans="1:9">
      <c r="A67" s="15"/>
      <c r="B67" s="18"/>
      <c r="C67" s="18"/>
      <c r="D67" s="21" t="s">
        <v>66</v>
      </c>
      <c r="E67" s="21">
        <v>38</v>
      </c>
      <c r="F67" s="31">
        <v>24.13</v>
      </c>
      <c r="G67" s="21">
        <f t="shared" si="0"/>
        <v>38</v>
      </c>
      <c r="H67" s="31">
        <f t="shared" si="1"/>
        <v>24.13</v>
      </c>
      <c r="I67" s="14"/>
    </row>
    <row r="68" s="1" customFormat="true" ht="14.25" spans="1:9">
      <c r="A68" s="15"/>
      <c r="B68" s="18"/>
      <c r="C68" s="18"/>
      <c r="D68" s="21" t="s">
        <v>66</v>
      </c>
      <c r="E68" s="21">
        <v>3</v>
      </c>
      <c r="F68" s="31">
        <v>2.7216</v>
      </c>
      <c r="G68" s="21">
        <f t="shared" si="0"/>
        <v>3</v>
      </c>
      <c r="H68" s="31">
        <f t="shared" si="1"/>
        <v>2.7216</v>
      </c>
      <c r="I68" s="14"/>
    </row>
    <row r="69" s="1" customFormat="true" ht="14.25" spans="1:9">
      <c r="A69" s="15"/>
      <c r="B69" s="18"/>
      <c r="C69" s="18"/>
      <c r="D69" s="21" t="s">
        <v>67</v>
      </c>
      <c r="E69" s="21">
        <v>71</v>
      </c>
      <c r="F69" s="31">
        <v>45.085</v>
      </c>
      <c r="G69" s="21">
        <f t="shared" si="0"/>
        <v>71</v>
      </c>
      <c r="H69" s="31">
        <f t="shared" si="1"/>
        <v>45.085</v>
      </c>
      <c r="I69" s="14"/>
    </row>
    <row r="70" s="1" customFormat="true" ht="14.25" spans="1:9">
      <c r="A70" s="15"/>
      <c r="B70" s="18"/>
      <c r="C70" s="18"/>
      <c r="D70" s="21" t="s">
        <v>67</v>
      </c>
      <c r="E70" s="21">
        <v>9</v>
      </c>
      <c r="F70" s="31">
        <v>8.1648</v>
      </c>
      <c r="G70" s="21">
        <f t="shared" si="0"/>
        <v>9</v>
      </c>
      <c r="H70" s="31">
        <f t="shared" si="1"/>
        <v>8.1648</v>
      </c>
      <c r="I70" s="14"/>
    </row>
    <row r="71" s="1" customFormat="true" ht="14.25" spans="1:9">
      <c r="A71" s="15"/>
      <c r="B71" s="18"/>
      <c r="C71" s="18"/>
      <c r="D71" s="21" t="s">
        <v>68</v>
      </c>
      <c r="E71" s="21">
        <v>698</v>
      </c>
      <c r="F71" s="31">
        <v>492.5088</v>
      </c>
      <c r="G71" s="21">
        <f t="shared" si="0"/>
        <v>698</v>
      </c>
      <c r="H71" s="31">
        <f t="shared" si="1"/>
        <v>492.5088</v>
      </c>
      <c r="I71" s="14"/>
    </row>
    <row r="72" s="1" customFormat="true" ht="14.25" spans="1:9">
      <c r="A72" s="15"/>
      <c r="B72" s="18"/>
      <c r="C72" s="18"/>
      <c r="D72" s="21" t="s">
        <v>68</v>
      </c>
      <c r="E72" s="21">
        <v>355</v>
      </c>
      <c r="F72" s="31">
        <v>357.84</v>
      </c>
      <c r="G72" s="21">
        <f t="shared" si="0"/>
        <v>355</v>
      </c>
      <c r="H72" s="31">
        <f t="shared" si="1"/>
        <v>357.84</v>
      </c>
      <c r="I72" s="14"/>
    </row>
    <row r="73" s="1" customFormat="true" ht="14.25" spans="1:9">
      <c r="A73" s="15"/>
      <c r="B73" s="18"/>
      <c r="C73" s="18"/>
      <c r="D73" s="21" t="s">
        <v>69</v>
      </c>
      <c r="E73" s="21">
        <v>1</v>
      </c>
      <c r="F73" s="31">
        <v>1.134</v>
      </c>
      <c r="G73" s="21">
        <f t="shared" si="0"/>
        <v>1</v>
      </c>
      <c r="H73" s="31">
        <f t="shared" si="1"/>
        <v>1.134</v>
      </c>
      <c r="I73" s="14"/>
    </row>
    <row r="74" s="1" customFormat="true" ht="14.25" spans="1:9">
      <c r="A74" s="15"/>
      <c r="B74" s="18"/>
      <c r="C74" s="18"/>
      <c r="D74" s="21" t="s">
        <v>70</v>
      </c>
      <c r="E74" s="21">
        <v>179</v>
      </c>
      <c r="F74" s="31">
        <v>156.2849</v>
      </c>
      <c r="G74" s="21">
        <f t="shared" si="0"/>
        <v>179</v>
      </c>
      <c r="H74" s="31">
        <f t="shared" si="1"/>
        <v>156.2849</v>
      </c>
      <c r="I74" s="14"/>
    </row>
    <row r="75" s="1" customFormat="true" ht="14.25" spans="1:9">
      <c r="A75" s="15"/>
      <c r="B75" s="18"/>
      <c r="C75" s="18"/>
      <c r="D75" s="21" t="s">
        <v>70</v>
      </c>
      <c r="E75" s="21">
        <v>185</v>
      </c>
      <c r="F75" s="31">
        <v>230.769</v>
      </c>
      <c r="G75" s="21">
        <f t="shared" si="0"/>
        <v>185</v>
      </c>
      <c r="H75" s="31">
        <f t="shared" si="1"/>
        <v>230.769</v>
      </c>
      <c r="I75" s="14"/>
    </row>
    <row r="76" s="1" customFormat="true" ht="14.25" spans="1:9">
      <c r="A76" s="15"/>
      <c r="B76" s="18"/>
      <c r="C76" s="18"/>
      <c r="D76" s="21" t="s">
        <v>71</v>
      </c>
      <c r="E76" s="21">
        <v>55</v>
      </c>
      <c r="F76" s="31">
        <v>48.0205</v>
      </c>
      <c r="G76" s="21">
        <f t="shared" si="0"/>
        <v>55</v>
      </c>
      <c r="H76" s="31">
        <f t="shared" si="1"/>
        <v>48.0205</v>
      </c>
      <c r="I76" s="14"/>
    </row>
    <row r="77" s="1" customFormat="true" ht="14.25" spans="1:9">
      <c r="A77" s="15"/>
      <c r="B77" s="18"/>
      <c r="C77" s="18"/>
      <c r="D77" s="21" t="s">
        <v>71</v>
      </c>
      <c r="E77" s="21">
        <v>2</v>
      </c>
      <c r="F77" s="31">
        <v>2.4948</v>
      </c>
      <c r="G77" s="21">
        <f t="shared" si="0"/>
        <v>2</v>
      </c>
      <c r="H77" s="31">
        <f t="shared" si="1"/>
        <v>2.4948</v>
      </c>
      <c r="I77" s="14"/>
    </row>
    <row r="78" s="1" customFormat="true" ht="14.25" spans="1:9">
      <c r="A78" s="15"/>
      <c r="B78" s="18"/>
      <c r="C78" s="18"/>
      <c r="D78" s="21" t="s">
        <v>72</v>
      </c>
      <c r="E78" s="21">
        <v>9</v>
      </c>
      <c r="F78" s="31">
        <v>7.8579</v>
      </c>
      <c r="G78" s="21">
        <f t="shared" si="0"/>
        <v>9</v>
      </c>
      <c r="H78" s="31">
        <f t="shared" si="1"/>
        <v>7.8579</v>
      </c>
      <c r="I78" s="14"/>
    </row>
    <row r="79" s="1" customFormat="true" ht="14.25" spans="1:9">
      <c r="A79" s="15"/>
      <c r="B79" s="18"/>
      <c r="C79" s="18"/>
      <c r="D79" s="21" t="s">
        <v>72</v>
      </c>
      <c r="E79" s="21">
        <v>386</v>
      </c>
      <c r="F79" s="31">
        <v>481.4964</v>
      </c>
      <c r="G79" s="21">
        <f t="shared" si="0"/>
        <v>386</v>
      </c>
      <c r="H79" s="31">
        <f t="shared" si="1"/>
        <v>481.4964</v>
      </c>
      <c r="I79" s="14"/>
    </row>
    <row r="80" s="1" customFormat="true" ht="14.25" spans="1:9">
      <c r="A80" s="15"/>
      <c r="B80" s="18"/>
      <c r="C80" s="18"/>
      <c r="D80" s="21" t="s">
        <v>73</v>
      </c>
      <c r="E80" s="21">
        <v>181</v>
      </c>
      <c r="F80" s="31">
        <v>158.0311</v>
      </c>
      <c r="G80" s="21">
        <f t="shared" si="0"/>
        <v>181</v>
      </c>
      <c r="H80" s="31">
        <f t="shared" si="1"/>
        <v>158.0311</v>
      </c>
      <c r="I80" s="14"/>
    </row>
    <row r="81" s="1" customFormat="true" ht="14.25" spans="1:9">
      <c r="A81" s="15"/>
      <c r="B81" s="18"/>
      <c r="C81" s="18"/>
      <c r="D81" s="21" t="s">
        <v>73</v>
      </c>
      <c r="E81" s="21">
        <v>35</v>
      </c>
      <c r="F81" s="31">
        <v>43.659</v>
      </c>
      <c r="G81" s="21">
        <f t="shared" si="0"/>
        <v>35</v>
      </c>
      <c r="H81" s="31">
        <f t="shared" si="1"/>
        <v>43.659</v>
      </c>
      <c r="I81" s="14"/>
    </row>
    <row r="82" s="1" customFormat="true" spans="1:9">
      <c r="A82" s="15"/>
      <c r="B82" s="37">
        <v>4</v>
      </c>
      <c r="C82" s="37" t="s">
        <v>74</v>
      </c>
      <c r="D82" s="38" t="s">
        <v>13</v>
      </c>
      <c r="E82" s="44">
        <f t="shared" ref="E82:H82" si="2">SUM(E83:E91)</f>
        <v>317</v>
      </c>
      <c r="F82" s="44">
        <f t="shared" si="2"/>
        <v>463.1951</v>
      </c>
      <c r="G82" s="44">
        <f t="shared" si="2"/>
        <v>317</v>
      </c>
      <c r="H82" s="44">
        <f t="shared" si="2"/>
        <v>463.1951</v>
      </c>
      <c r="I82" s="38"/>
    </row>
    <row r="83" s="1" customFormat="true" ht="14.25" spans="1:9">
      <c r="A83" s="15"/>
      <c r="B83" s="37"/>
      <c r="C83" s="37"/>
      <c r="D83" s="39" t="s">
        <v>75</v>
      </c>
      <c r="E83" s="39">
        <v>67</v>
      </c>
      <c r="F83" s="39">
        <v>49.3589</v>
      </c>
      <c r="G83" s="39">
        <f t="shared" ref="G83:G91" si="3">E83</f>
        <v>67</v>
      </c>
      <c r="H83" s="39">
        <f t="shared" ref="H83:H91" si="4">F83</f>
        <v>49.3589</v>
      </c>
      <c r="I83" s="38"/>
    </row>
    <row r="84" s="1" customFormat="true" ht="14.25" spans="1:9">
      <c r="A84" s="15"/>
      <c r="B84" s="37"/>
      <c r="C84" s="37"/>
      <c r="D84" s="39" t="s">
        <v>75</v>
      </c>
      <c r="E84" s="39">
        <v>170</v>
      </c>
      <c r="F84" s="39">
        <v>179.316</v>
      </c>
      <c r="G84" s="39">
        <f t="shared" si="3"/>
        <v>170</v>
      </c>
      <c r="H84" s="39">
        <f t="shared" si="4"/>
        <v>179.316</v>
      </c>
      <c r="I84" s="38"/>
    </row>
    <row r="85" s="1" customFormat="true" ht="14.25" spans="1:9">
      <c r="A85" s="15"/>
      <c r="B85" s="37"/>
      <c r="C85" s="37"/>
      <c r="D85" s="39" t="s">
        <v>76</v>
      </c>
      <c r="E85" s="39">
        <v>1</v>
      </c>
      <c r="F85" s="39">
        <v>6.48</v>
      </c>
      <c r="G85" s="39">
        <f t="shared" si="3"/>
        <v>1</v>
      </c>
      <c r="H85" s="39">
        <f t="shared" si="4"/>
        <v>6.48</v>
      </c>
      <c r="I85" s="39"/>
    </row>
    <row r="86" s="1" customFormat="true" ht="14.25" spans="1:9">
      <c r="A86" s="15"/>
      <c r="B86" s="37"/>
      <c r="C86" s="37"/>
      <c r="D86" s="39" t="s">
        <v>77</v>
      </c>
      <c r="E86" s="39">
        <v>15</v>
      </c>
      <c r="F86" s="39">
        <v>73.512</v>
      </c>
      <c r="G86" s="39">
        <f t="shared" si="3"/>
        <v>15</v>
      </c>
      <c r="H86" s="39">
        <f t="shared" si="4"/>
        <v>73.512</v>
      </c>
      <c r="I86" s="39"/>
    </row>
    <row r="87" s="1" customFormat="true" ht="14.25" spans="1:9">
      <c r="A87" s="15"/>
      <c r="B87" s="37"/>
      <c r="C87" s="37"/>
      <c r="D87" s="39" t="s">
        <v>78</v>
      </c>
      <c r="E87" s="39">
        <v>7</v>
      </c>
      <c r="F87" s="39">
        <v>45.36</v>
      </c>
      <c r="G87" s="39">
        <f t="shared" si="3"/>
        <v>7</v>
      </c>
      <c r="H87" s="39">
        <f t="shared" si="4"/>
        <v>45.36</v>
      </c>
      <c r="I87" s="39"/>
    </row>
    <row r="88" s="1" customFormat="true" ht="14.25" spans="1:9">
      <c r="A88" s="15"/>
      <c r="B88" s="37"/>
      <c r="C88" s="37"/>
      <c r="D88" s="39" t="s">
        <v>79</v>
      </c>
      <c r="E88" s="39">
        <v>1</v>
      </c>
      <c r="F88" s="39">
        <v>0.6386</v>
      </c>
      <c r="G88" s="39">
        <f t="shared" si="3"/>
        <v>1</v>
      </c>
      <c r="H88" s="39">
        <f t="shared" si="4"/>
        <v>0.6386</v>
      </c>
      <c r="I88" s="39"/>
    </row>
    <row r="89" s="1" customFormat="true" ht="14.25" spans="1:9">
      <c r="A89" s="15"/>
      <c r="B89" s="37"/>
      <c r="C89" s="37"/>
      <c r="D89" s="39" t="s">
        <v>80</v>
      </c>
      <c r="E89" s="39">
        <v>1</v>
      </c>
      <c r="F89" s="39">
        <v>0.7096</v>
      </c>
      <c r="G89" s="39">
        <f t="shared" si="3"/>
        <v>1</v>
      </c>
      <c r="H89" s="39">
        <f t="shared" si="4"/>
        <v>0.7096</v>
      </c>
      <c r="I89" s="39"/>
    </row>
    <row r="90" s="1" customFormat="true" ht="14.25" spans="1:9">
      <c r="A90" s="15"/>
      <c r="B90" s="37"/>
      <c r="C90" s="37"/>
      <c r="D90" s="39" t="s">
        <v>81</v>
      </c>
      <c r="E90" s="39">
        <v>47</v>
      </c>
      <c r="F90" s="39">
        <v>76.14</v>
      </c>
      <c r="G90" s="39">
        <f t="shared" si="3"/>
        <v>47</v>
      </c>
      <c r="H90" s="39">
        <f t="shared" si="4"/>
        <v>76.14</v>
      </c>
      <c r="I90" s="39"/>
    </row>
    <row r="91" s="1" customFormat="true" ht="14.25" spans="1:9">
      <c r="A91" s="15"/>
      <c r="B91" s="37"/>
      <c r="C91" s="37"/>
      <c r="D91" s="39" t="s">
        <v>82</v>
      </c>
      <c r="E91" s="39">
        <v>8</v>
      </c>
      <c r="F91" s="39">
        <v>31.68</v>
      </c>
      <c r="G91" s="39">
        <f t="shared" si="3"/>
        <v>8</v>
      </c>
      <c r="H91" s="39">
        <f t="shared" si="4"/>
        <v>31.68</v>
      </c>
      <c r="I91" s="39"/>
    </row>
    <row r="92" s="1" customFormat="true" spans="1:9">
      <c r="A92" s="15"/>
      <c r="B92" s="18">
        <v>5</v>
      </c>
      <c r="C92" s="40" t="s">
        <v>83</v>
      </c>
      <c r="D92" s="38" t="s">
        <v>13</v>
      </c>
      <c r="E92" s="44">
        <f t="shared" ref="E92:H92" si="5">SUM(E93:E98)</f>
        <v>21</v>
      </c>
      <c r="F92" s="44">
        <f t="shared" si="5"/>
        <v>43.0953</v>
      </c>
      <c r="G92" s="44">
        <f t="shared" si="5"/>
        <v>21</v>
      </c>
      <c r="H92" s="44">
        <f t="shared" si="5"/>
        <v>43.0953</v>
      </c>
      <c r="I92" s="14"/>
    </row>
    <row r="93" s="1" customFormat="true" ht="14.25" spans="1:9">
      <c r="A93" s="15"/>
      <c r="B93" s="18"/>
      <c r="C93" s="41"/>
      <c r="D93" s="42" t="s">
        <v>84</v>
      </c>
      <c r="E93" s="39">
        <v>13</v>
      </c>
      <c r="F93" s="39">
        <v>26.5811</v>
      </c>
      <c r="G93" s="39">
        <v>13</v>
      </c>
      <c r="H93" s="39">
        <v>26.5811</v>
      </c>
      <c r="I93" s="14"/>
    </row>
    <row r="94" s="1" customFormat="true" ht="14.25" spans="1:9">
      <c r="A94" s="15"/>
      <c r="B94" s="18"/>
      <c r="C94" s="41"/>
      <c r="D94" s="42" t="s">
        <v>85</v>
      </c>
      <c r="E94" s="39">
        <v>3</v>
      </c>
      <c r="F94" s="39">
        <v>5.5174</v>
      </c>
      <c r="G94" s="39">
        <v>3</v>
      </c>
      <c r="H94" s="39">
        <v>5.5174</v>
      </c>
      <c r="I94" s="14"/>
    </row>
    <row r="95" s="1" customFormat="true" ht="14.25" spans="1:9">
      <c r="A95" s="15"/>
      <c r="B95" s="18"/>
      <c r="C95" s="41"/>
      <c r="D95" s="42" t="s">
        <v>86</v>
      </c>
      <c r="E95" s="39">
        <v>2</v>
      </c>
      <c r="F95" s="39">
        <v>4.0894</v>
      </c>
      <c r="G95" s="39">
        <v>2</v>
      </c>
      <c r="H95" s="39">
        <v>4.0894</v>
      </c>
      <c r="I95" s="14"/>
    </row>
    <row r="96" s="1" customFormat="true" ht="14.25" spans="1:9">
      <c r="A96" s="15"/>
      <c r="B96" s="18"/>
      <c r="C96" s="41"/>
      <c r="D96" s="42" t="s">
        <v>87</v>
      </c>
      <c r="E96" s="39">
        <v>1</v>
      </c>
      <c r="F96" s="39">
        <v>2.0447</v>
      </c>
      <c r="G96" s="39">
        <v>1</v>
      </c>
      <c r="H96" s="39">
        <v>2.0447</v>
      </c>
      <c r="I96" s="14"/>
    </row>
    <row r="97" s="1" customFormat="true" ht="14.25" spans="1:9">
      <c r="A97" s="15"/>
      <c r="B97" s="18"/>
      <c r="C97" s="41"/>
      <c r="D97" s="42" t="s">
        <v>88</v>
      </c>
      <c r="E97" s="39">
        <v>1</v>
      </c>
      <c r="F97" s="39">
        <v>2.6951</v>
      </c>
      <c r="G97" s="39">
        <v>1</v>
      </c>
      <c r="H97" s="39">
        <v>2.6951</v>
      </c>
      <c r="I97" s="14"/>
    </row>
    <row r="98" s="1" customFormat="true" ht="14.25" spans="1:9">
      <c r="A98" s="15"/>
      <c r="B98" s="18"/>
      <c r="C98" s="41"/>
      <c r="D98" s="42" t="s">
        <v>89</v>
      </c>
      <c r="E98" s="39">
        <v>1</v>
      </c>
      <c r="F98" s="39">
        <v>2.1676</v>
      </c>
      <c r="G98" s="39">
        <v>1</v>
      </c>
      <c r="H98" s="39">
        <v>2.1676</v>
      </c>
      <c r="I98" s="14"/>
    </row>
    <row r="99" s="1" customFormat="true" spans="1:9">
      <c r="A99" s="43">
        <v>2021</v>
      </c>
      <c r="B99" s="13">
        <v>1</v>
      </c>
      <c r="C99" s="13" t="s">
        <v>12</v>
      </c>
      <c r="D99" s="14" t="s">
        <v>13</v>
      </c>
      <c r="E99" s="30">
        <f>SUM(E100:E115)</f>
        <v>1485</v>
      </c>
      <c r="F99" s="30">
        <f>SUM(F100:F115)</f>
        <v>1000.8568</v>
      </c>
      <c r="G99" s="30">
        <f>SUM(G100:G115)</f>
        <v>1485</v>
      </c>
      <c r="H99" s="30">
        <f>SUM(H100:H115)</f>
        <v>1000.8568</v>
      </c>
      <c r="I99" s="14"/>
    </row>
    <row r="100" s="1" customFormat="true" ht="14.25" spans="1:9">
      <c r="A100" s="43"/>
      <c r="B100" s="13"/>
      <c r="C100" s="13"/>
      <c r="D100" s="17" t="s">
        <v>18</v>
      </c>
      <c r="E100" s="17">
        <v>1</v>
      </c>
      <c r="F100" s="17">
        <v>1.0458</v>
      </c>
      <c r="G100" s="17">
        <v>1</v>
      </c>
      <c r="H100" s="17">
        <v>1.0458</v>
      </c>
      <c r="I100" s="14"/>
    </row>
    <row r="101" s="1" customFormat="true" ht="14.25" spans="1:9">
      <c r="A101" s="43"/>
      <c r="B101" s="13"/>
      <c r="C101" s="13"/>
      <c r="D101" s="17" t="s">
        <v>20</v>
      </c>
      <c r="E101" s="17">
        <v>215</v>
      </c>
      <c r="F101" s="17">
        <v>134.4512</v>
      </c>
      <c r="G101" s="17">
        <v>215</v>
      </c>
      <c r="H101" s="17">
        <v>134.4512</v>
      </c>
      <c r="I101" s="14"/>
    </row>
    <row r="102" s="1" customFormat="true" ht="14.25" spans="1:9">
      <c r="A102" s="43"/>
      <c r="B102" s="13"/>
      <c r="C102" s="13"/>
      <c r="D102" s="17" t="s">
        <v>90</v>
      </c>
      <c r="E102" s="17">
        <v>8</v>
      </c>
      <c r="F102" s="17">
        <v>4.6592</v>
      </c>
      <c r="G102" s="17">
        <v>8</v>
      </c>
      <c r="H102" s="17">
        <v>4.6592</v>
      </c>
      <c r="I102" s="14"/>
    </row>
    <row r="103" s="1" customFormat="true" ht="14.25" spans="1:9">
      <c r="A103" s="43"/>
      <c r="B103" s="13"/>
      <c r="C103" s="13"/>
      <c r="D103" s="17" t="s">
        <v>21</v>
      </c>
      <c r="E103" s="17">
        <v>352</v>
      </c>
      <c r="F103" s="17">
        <v>234.956800000001</v>
      </c>
      <c r="G103" s="17">
        <v>352</v>
      </c>
      <c r="H103" s="17">
        <v>234.956800000001</v>
      </c>
      <c r="I103" s="14"/>
    </row>
    <row r="104" s="1" customFormat="true" ht="14.25" spans="1:9">
      <c r="A104" s="43"/>
      <c r="B104" s="13"/>
      <c r="C104" s="13"/>
      <c r="D104" s="17" t="s">
        <v>91</v>
      </c>
      <c r="E104" s="17">
        <v>9</v>
      </c>
      <c r="F104" s="17">
        <v>5.5636</v>
      </c>
      <c r="G104" s="17">
        <v>9</v>
      </c>
      <c r="H104" s="17">
        <v>5.5636</v>
      </c>
      <c r="I104" s="14"/>
    </row>
    <row r="105" s="1" customFormat="true" ht="14.25" spans="1:9">
      <c r="A105" s="43"/>
      <c r="B105" s="13"/>
      <c r="C105" s="13"/>
      <c r="D105" s="17" t="s">
        <v>92</v>
      </c>
      <c r="E105" s="17">
        <v>44</v>
      </c>
      <c r="F105" s="17">
        <v>25.3176</v>
      </c>
      <c r="G105" s="17">
        <v>44</v>
      </c>
      <c r="H105" s="17">
        <v>25.3176</v>
      </c>
      <c r="I105" s="14"/>
    </row>
    <row r="106" s="1" customFormat="true" ht="14.25" spans="1:9">
      <c r="A106" s="43"/>
      <c r="B106" s="13"/>
      <c r="C106" s="13"/>
      <c r="D106" s="17" t="s">
        <v>93</v>
      </c>
      <c r="E106" s="17">
        <v>39</v>
      </c>
      <c r="F106" s="17">
        <v>22.0116</v>
      </c>
      <c r="G106" s="17">
        <v>39</v>
      </c>
      <c r="H106" s="17">
        <v>22.0116</v>
      </c>
      <c r="I106" s="14"/>
    </row>
    <row r="107" s="1" customFormat="true" ht="14.25" spans="1:9">
      <c r="A107" s="43"/>
      <c r="B107" s="13"/>
      <c r="C107" s="13"/>
      <c r="D107" s="17" t="s">
        <v>94</v>
      </c>
      <c r="E107" s="17">
        <v>42</v>
      </c>
      <c r="F107" s="17">
        <v>24.6728</v>
      </c>
      <c r="G107" s="17">
        <v>42</v>
      </c>
      <c r="H107" s="17">
        <v>24.6728</v>
      </c>
      <c r="I107" s="14"/>
    </row>
    <row r="108" s="1" customFormat="true" ht="14.25" spans="1:9">
      <c r="A108" s="43"/>
      <c r="B108" s="13"/>
      <c r="C108" s="13"/>
      <c r="D108" s="17" t="s">
        <v>22</v>
      </c>
      <c r="E108" s="17">
        <v>54</v>
      </c>
      <c r="F108" s="17">
        <v>30.4776</v>
      </c>
      <c r="G108" s="17">
        <v>54</v>
      </c>
      <c r="H108" s="17">
        <v>30.4776</v>
      </c>
      <c r="I108" s="14"/>
    </row>
    <row r="109" s="1" customFormat="true" ht="14.25" spans="1:9">
      <c r="A109" s="43"/>
      <c r="B109" s="13"/>
      <c r="C109" s="13"/>
      <c r="D109" s="17" t="s">
        <v>95</v>
      </c>
      <c r="E109" s="17">
        <v>10</v>
      </c>
      <c r="F109" s="17">
        <v>5.624</v>
      </c>
      <c r="G109" s="17">
        <v>10</v>
      </c>
      <c r="H109" s="17">
        <v>5.624</v>
      </c>
      <c r="I109" s="14"/>
    </row>
    <row r="110" s="1" customFormat="true" ht="14.25" spans="1:9">
      <c r="A110" s="43"/>
      <c r="B110" s="13"/>
      <c r="C110" s="13"/>
      <c r="D110" s="17" t="s">
        <v>23</v>
      </c>
      <c r="E110" s="17">
        <v>11</v>
      </c>
      <c r="F110" s="17">
        <v>6.2084</v>
      </c>
      <c r="G110" s="17">
        <v>11</v>
      </c>
      <c r="H110" s="17">
        <v>6.2084</v>
      </c>
      <c r="I110" s="14"/>
    </row>
    <row r="111" s="1" customFormat="true" ht="14.25" spans="1:9">
      <c r="A111" s="43"/>
      <c r="B111" s="13"/>
      <c r="C111" s="13"/>
      <c r="D111" s="17" t="s">
        <v>24</v>
      </c>
      <c r="E111" s="17">
        <v>52</v>
      </c>
      <c r="F111" s="17">
        <v>29.5908</v>
      </c>
      <c r="G111" s="17">
        <v>52</v>
      </c>
      <c r="H111" s="17">
        <v>29.5908</v>
      </c>
      <c r="I111" s="14"/>
    </row>
    <row r="112" s="1" customFormat="true" ht="14.25" spans="1:9">
      <c r="A112" s="43"/>
      <c r="B112" s="13"/>
      <c r="C112" s="13"/>
      <c r="D112" s="17" t="s">
        <v>26</v>
      </c>
      <c r="E112" s="17">
        <v>234</v>
      </c>
      <c r="F112" s="17">
        <v>134.421400000001</v>
      </c>
      <c r="G112" s="17">
        <v>234</v>
      </c>
      <c r="H112" s="17">
        <v>134.421400000001</v>
      </c>
      <c r="I112" s="14"/>
    </row>
    <row r="113" s="1" customFormat="true" ht="14.25" spans="1:9">
      <c r="A113" s="43"/>
      <c r="B113" s="13"/>
      <c r="C113" s="13"/>
      <c r="D113" s="17" t="s">
        <v>27</v>
      </c>
      <c r="E113" s="17">
        <v>139</v>
      </c>
      <c r="F113" s="17">
        <v>79.9423999999999</v>
      </c>
      <c r="G113" s="17">
        <v>139</v>
      </c>
      <c r="H113" s="17">
        <v>79.9423999999999</v>
      </c>
      <c r="I113" s="14"/>
    </row>
    <row r="114" s="1" customFormat="true" ht="14.25" spans="1:9">
      <c r="A114" s="43"/>
      <c r="B114" s="13"/>
      <c r="C114" s="13"/>
      <c r="D114" s="17" t="s">
        <v>28</v>
      </c>
      <c r="E114" s="17">
        <v>259</v>
      </c>
      <c r="F114" s="17">
        <v>250.553599999999</v>
      </c>
      <c r="G114" s="17">
        <v>259</v>
      </c>
      <c r="H114" s="17">
        <v>250.553599999999</v>
      </c>
      <c r="I114" s="14"/>
    </row>
    <row r="115" s="1" customFormat="true" ht="14.25" spans="1:9">
      <c r="A115" s="43"/>
      <c r="B115" s="13"/>
      <c r="C115" s="13"/>
      <c r="D115" s="17" t="s">
        <v>96</v>
      </c>
      <c r="E115" s="17">
        <v>16</v>
      </c>
      <c r="F115" s="17">
        <v>11.36</v>
      </c>
      <c r="G115" s="17">
        <v>16</v>
      </c>
      <c r="H115" s="17">
        <v>11.36</v>
      </c>
      <c r="I115" s="14"/>
    </row>
    <row r="116" s="1" customFormat="true" ht="14.25" spans="1:9">
      <c r="A116" s="43"/>
      <c r="B116" s="19">
        <v>2</v>
      </c>
      <c r="C116" s="19" t="s">
        <v>48</v>
      </c>
      <c r="D116" s="17" t="s">
        <v>13</v>
      </c>
      <c r="E116" s="17">
        <f>SUM(E117:E133)</f>
        <v>152</v>
      </c>
      <c r="F116" s="17">
        <f>SUM(F117:F133)</f>
        <v>252.2733</v>
      </c>
      <c r="G116" s="17">
        <f>SUM(G117:G133)</f>
        <v>152</v>
      </c>
      <c r="H116" s="17">
        <f>SUM(H117:H133)</f>
        <v>252.2733</v>
      </c>
      <c r="I116" s="14"/>
    </row>
    <row r="117" ht="14.25" spans="1:9">
      <c r="A117" s="43"/>
      <c r="B117" s="18"/>
      <c r="C117" s="18"/>
      <c r="D117" s="21" t="s">
        <v>62</v>
      </c>
      <c r="E117" s="21">
        <v>3</v>
      </c>
      <c r="F117" s="31">
        <v>6.1341</v>
      </c>
      <c r="G117" s="21">
        <f t="shared" ref="G117:G133" si="6">E117</f>
        <v>3</v>
      </c>
      <c r="H117" s="31">
        <f t="shared" ref="H117:H133" si="7">F117</f>
        <v>6.1341</v>
      </c>
      <c r="I117" s="45"/>
    </row>
    <row r="118" ht="14.25" spans="1:9">
      <c r="A118" s="43"/>
      <c r="B118" s="18"/>
      <c r="C118" s="18"/>
      <c r="D118" s="21" t="s">
        <v>62</v>
      </c>
      <c r="E118" s="21">
        <v>32</v>
      </c>
      <c r="F118" s="31">
        <v>81.7888</v>
      </c>
      <c r="G118" s="21">
        <f t="shared" si="6"/>
        <v>32</v>
      </c>
      <c r="H118" s="31">
        <f t="shared" si="7"/>
        <v>81.7888</v>
      </c>
      <c r="I118" s="45"/>
    </row>
    <row r="119" ht="14.25" spans="1:9">
      <c r="A119" s="43"/>
      <c r="B119" s="18"/>
      <c r="C119" s="18"/>
      <c r="D119" s="21" t="s">
        <v>65</v>
      </c>
      <c r="E119" s="21">
        <v>1</v>
      </c>
      <c r="F119" s="31">
        <v>0.728</v>
      </c>
      <c r="G119" s="21">
        <f t="shared" si="6"/>
        <v>1</v>
      </c>
      <c r="H119" s="31">
        <f t="shared" si="7"/>
        <v>0.728</v>
      </c>
      <c r="I119" s="45"/>
    </row>
    <row r="120" ht="14.25" spans="1:9">
      <c r="A120" s="43"/>
      <c r="B120" s="18"/>
      <c r="C120" s="18"/>
      <c r="D120" s="21" t="s">
        <v>65</v>
      </c>
      <c r="E120" s="21">
        <v>15</v>
      </c>
      <c r="F120" s="31">
        <v>15.6</v>
      </c>
      <c r="G120" s="21">
        <f t="shared" si="6"/>
        <v>15</v>
      </c>
      <c r="H120" s="31">
        <f t="shared" si="7"/>
        <v>15.6</v>
      </c>
      <c r="I120" s="45"/>
    </row>
    <row r="121" ht="14.25" spans="1:9">
      <c r="A121" s="43"/>
      <c r="B121" s="18"/>
      <c r="C121" s="18"/>
      <c r="D121" s="21" t="s">
        <v>97</v>
      </c>
      <c r="E121" s="21">
        <v>5</v>
      </c>
      <c r="F121" s="31">
        <v>7.2</v>
      </c>
      <c r="G121" s="21">
        <f t="shared" si="6"/>
        <v>5</v>
      </c>
      <c r="H121" s="31">
        <f t="shared" si="7"/>
        <v>7.2</v>
      </c>
      <c r="I121" s="45"/>
    </row>
    <row r="122" ht="14.25" spans="1:9">
      <c r="A122" s="43"/>
      <c r="B122" s="18"/>
      <c r="C122" s="18"/>
      <c r="D122" s="21" t="s">
        <v>98</v>
      </c>
      <c r="E122" s="21">
        <v>1</v>
      </c>
      <c r="F122" s="31">
        <v>0.728</v>
      </c>
      <c r="G122" s="21">
        <f t="shared" si="6"/>
        <v>1</v>
      </c>
      <c r="H122" s="31">
        <f t="shared" si="7"/>
        <v>0.728</v>
      </c>
      <c r="I122" s="45"/>
    </row>
    <row r="123" ht="14.25" spans="1:9">
      <c r="A123" s="43"/>
      <c r="B123" s="18"/>
      <c r="C123" s="18"/>
      <c r="D123" s="21" t="s">
        <v>99</v>
      </c>
      <c r="E123" s="21">
        <v>8</v>
      </c>
      <c r="F123" s="31">
        <v>14.4</v>
      </c>
      <c r="G123" s="21">
        <f t="shared" si="6"/>
        <v>8</v>
      </c>
      <c r="H123" s="31">
        <f t="shared" si="7"/>
        <v>14.4</v>
      </c>
      <c r="I123" s="45"/>
    </row>
    <row r="124" ht="14.25" spans="1:9">
      <c r="A124" s="43"/>
      <c r="B124" s="18"/>
      <c r="C124" s="18"/>
      <c r="D124" s="21" t="s">
        <v>100</v>
      </c>
      <c r="E124" s="21">
        <v>19</v>
      </c>
      <c r="F124" s="31">
        <v>19.76</v>
      </c>
      <c r="G124" s="21">
        <f t="shared" si="6"/>
        <v>19</v>
      </c>
      <c r="H124" s="31">
        <f t="shared" si="7"/>
        <v>19.76</v>
      </c>
      <c r="I124" s="45"/>
    </row>
    <row r="125" ht="14.25" spans="1:9">
      <c r="A125" s="43"/>
      <c r="B125" s="18"/>
      <c r="C125" s="18"/>
      <c r="D125" s="21" t="s">
        <v>101</v>
      </c>
      <c r="E125" s="21">
        <v>2</v>
      </c>
      <c r="F125" s="31">
        <v>3.6</v>
      </c>
      <c r="G125" s="21">
        <f t="shared" si="6"/>
        <v>2</v>
      </c>
      <c r="H125" s="31">
        <f t="shared" si="7"/>
        <v>3.6</v>
      </c>
      <c r="I125" s="45"/>
    </row>
    <row r="126" ht="14.25" spans="1:9">
      <c r="A126" s="43"/>
      <c r="B126" s="18"/>
      <c r="C126" s="18"/>
      <c r="D126" s="21" t="s">
        <v>102</v>
      </c>
      <c r="E126" s="21">
        <v>2</v>
      </c>
      <c r="F126" s="31">
        <v>2.016</v>
      </c>
      <c r="G126" s="21">
        <f t="shared" si="6"/>
        <v>2</v>
      </c>
      <c r="H126" s="31">
        <f t="shared" si="7"/>
        <v>2.016</v>
      </c>
      <c r="I126" s="45"/>
    </row>
    <row r="127" ht="14.25" spans="1:9">
      <c r="A127" s="43"/>
      <c r="B127" s="18"/>
      <c r="C127" s="18"/>
      <c r="D127" s="21" t="s">
        <v>102</v>
      </c>
      <c r="E127" s="21">
        <v>31</v>
      </c>
      <c r="F127" s="31">
        <v>44.64</v>
      </c>
      <c r="G127" s="21">
        <f t="shared" si="6"/>
        <v>31</v>
      </c>
      <c r="H127" s="31">
        <f t="shared" si="7"/>
        <v>44.64</v>
      </c>
      <c r="I127" s="45"/>
    </row>
    <row r="128" ht="14.25" spans="1:9">
      <c r="A128" s="43"/>
      <c r="B128" s="18"/>
      <c r="C128" s="18"/>
      <c r="D128" s="21" t="s">
        <v>103</v>
      </c>
      <c r="E128" s="21">
        <v>4</v>
      </c>
      <c r="F128" s="31">
        <v>7.2</v>
      </c>
      <c r="G128" s="21">
        <f t="shared" si="6"/>
        <v>4</v>
      </c>
      <c r="H128" s="31">
        <f t="shared" si="7"/>
        <v>7.2</v>
      </c>
      <c r="I128" s="45"/>
    </row>
    <row r="129" ht="14.25" spans="1:9">
      <c r="A129" s="43"/>
      <c r="B129" s="18"/>
      <c r="C129" s="18"/>
      <c r="D129" s="21" t="s">
        <v>104</v>
      </c>
      <c r="E129" s="21">
        <v>6</v>
      </c>
      <c r="F129" s="31">
        <v>9.72</v>
      </c>
      <c r="G129" s="21">
        <f t="shared" si="6"/>
        <v>6</v>
      </c>
      <c r="H129" s="31">
        <f t="shared" si="7"/>
        <v>9.72</v>
      </c>
      <c r="I129" s="45"/>
    </row>
    <row r="130" ht="14.25" spans="1:9">
      <c r="A130" s="43"/>
      <c r="B130" s="18"/>
      <c r="C130" s="18"/>
      <c r="D130" s="21" t="s">
        <v>69</v>
      </c>
      <c r="E130" s="21">
        <v>11</v>
      </c>
      <c r="F130" s="31">
        <v>17.82</v>
      </c>
      <c r="G130" s="21">
        <f t="shared" si="6"/>
        <v>11</v>
      </c>
      <c r="H130" s="31">
        <f t="shared" si="7"/>
        <v>17.82</v>
      </c>
      <c r="I130" s="45"/>
    </row>
    <row r="131" ht="14.25" spans="1:9">
      <c r="A131" s="43"/>
      <c r="B131" s="18"/>
      <c r="C131" s="18"/>
      <c r="D131" s="21" t="s">
        <v>70</v>
      </c>
      <c r="E131" s="21">
        <v>2</v>
      </c>
      <c r="F131" s="31">
        <v>3.1184</v>
      </c>
      <c r="G131" s="21">
        <f t="shared" si="6"/>
        <v>2</v>
      </c>
      <c r="H131" s="31">
        <f t="shared" si="7"/>
        <v>3.1184</v>
      </c>
      <c r="I131" s="45"/>
    </row>
    <row r="132" ht="14.25" spans="1:9">
      <c r="A132" s="43"/>
      <c r="B132" s="18"/>
      <c r="C132" s="18"/>
      <c r="D132" s="21" t="s">
        <v>70</v>
      </c>
      <c r="E132" s="21">
        <v>9</v>
      </c>
      <c r="F132" s="31">
        <v>16.038</v>
      </c>
      <c r="G132" s="21">
        <f t="shared" si="6"/>
        <v>9</v>
      </c>
      <c r="H132" s="31">
        <f t="shared" si="7"/>
        <v>16.038</v>
      </c>
      <c r="I132" s="45"/>
    </row>
    <row r="133" ht="14.25" spans="1:9">
      <c r="A133" s="43"/>
      <c r="B133" s="22"/>
      <c r="C133" s="22"/>
      <c r="D133" s="21" t="s">
        <v>73</v>
      </c>
      <c r="E133" s="21">
        <v>1</v>
      </c>
      <c r="F133" s="31">
        <v>1.782</v>
      </c>
      <c r="G133" s="21">
        <f t="shared" si="6"/>
        <v>1</v>
      </c>
      <c r="H133" s="31">
        <f t="shared" si="7"/>
        <v>1.782</v>
      </c>
      <c r="I133" s="45"/>
    </row>
    <row r="134" spans="1:9">
      <c r="A134" s="43"/>
      <c r="B134" s="46">
        <v>3</v>
      </c>
      <c r="C134" s="37" t="s">
        <v>83</v>
      </c>
      <c r="D134" s="38" t="s">
        <v>13</v>
      </c>
      <c r="E134" s="44">
        <f t="shared" ref="E134:H134" si="8">SUM(E135:E137)</f>
        <v>6</v>
      </c>
      <c r="F134" s="44">
        <f t="shared" si="8"/>
        <v>16.6357</v>
      </c>
      <c r="G134" s="44">
        <f t="shared" si="8"/>
        <v>6</v>
      </c>
      <c r="H134" s="44">
        <f t="shared" si="8"/>
        <v>16.6357</v>
      </c>
      <c r="I134" s="47"/>
    </row>
    <row r="135" ht="14.25" spans="1:9">
      <c r="A135" s="43"/>
      <c r="B135" s="46"/>
      <c r="C135" s="37"/>
      <c r="D135" s="21" t="s">
        <v>89</v>
      </c>
      <c r="E135" s="39">
        <v>3</v>
      </c>
      <c r="F135" s="39">
        <v>8.1285</v>
      </c>
      <c r="G135" s="39">
        <v>3</v>
      </c>
      <c r="H135" s="39">
        <v>8.1285</v>
      </c>
      <c r="I135" s="47"/>
    </row>
    <row r="136" ht="14.25" spans="1:9">
      <c r="A136" s="43"/>
      <c r="B136" s="46"/>
      <c r="C136" s="37"/>
      <c r="D136" s="21" t="s">
        <v>85</v>
      </c>
      <c r="E136" s="39">
        <v>2</v>
      </c>
      <c r="F136" s="39">
        <v>5.419</v>
      </c>
      <c r="G136" s="39">
        <v>2</v>
      </c>
      <c r="H136" s="39">
        <v>5.419</v>
      </c>
      <c r="I136" s="47"/>
    </row>
    <row r="137" ht="14.25" spans="1:9">
      <c r="A137" s="43"/>
      <c r="B137" s="46"/>
      <c r="C137" s="37"/>
      <c r="D137" s="21" t="s">
        <v>105</v>
      </c>
      <c r="E137" s="39">
        <v>1</v>
      </c>
      <c r="F137" s="39">
        <v>3.0882</v>
      </c>
      <c r="G137" s="39">
        <v>1</v>
      </c>
      <c r="H137" s="39">
        <v>3.0882</v>
      </c>
      <c r="I137" s="47"/>
    </row>
  </sheetData>
  <autoFilter ref="A3:I115">
    <extLst/>
  </autoFilter>
  <mergeCells count="20">
    <mergeCell ref="A2:I2"/>
    <mergeCell ref="A4:D4"/>
    <mergeCell ref="A5:A98"/>
    <mergeCell ref="A99:A137"/>
    <mergeCell ref="B5:B24"/>
    <mergeCell ref="B25:B39"/>
    <mergeCell ref="B40:B81"/>
    <mergeCell ref="B82:B91"/>
    <mergeCell ref="B92:B98"/>
    <mergeCell ref="B99:B115"/>
    <mergeCell ref="B116:B133"/>
    <mergeCell ref="B134:B137"/>
    <mergeCell ref="C5:C24"/>
    <mergeCell ref="C25:C39"/>
    <mergeCell ref="C40:C81"/>
    <mergeCell ref="C82:C91"/>
    <mergeCell ref="C92:C98"/>
    <mergeCell ref="C99:C115"/>
    <mergeCell ref="C116:C133"/>
    <mergeCell ref="C134:C137"/>
  </mergeCells>
  <pageMargins left="0.700694444444445" right="0.700694444444445" top="0.275" bottom="0.156944444444444" header="0.298611111111111" footer="0.298611111111111"/>
  <pageSetup paperSize="9" scale="63" orientation="landscape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Yaoguang</dc:creator>
  <cp:lastModifiedBy>gxxc</cp:lastModifiedBy>
  <dcterms:created xsi:type="dcterms:W3CDTF">2020-04-20T05:40:00Z</dcterms:created>
  <dcterms:modified xsi:type="dcterms:W3CDTF">2025-06-30T11:31:05Z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371821A9BAE14DC68771A3D4E4A55D95_13</vt:lpwstr>
  </property>
</Properties>
</file>